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onck\Desktop\Marchés\2025 Marché des ascenseurs\"/>
    </mc:Choice>
  </mc:AlternateContent>
  <xr:revisionPtr revIDLastSave="288" documentId="11_97388EB240FE096C80EA788A4B3BC9EF501551D6" xr6:coauthVersionLast="47" xr6:coauthVersionMax="47" xr10:uidLastSave="{C18E05F6-B255-4257-BE4B-23FA229B067B}"/>
  <bookViews>
    <workbookView xWindow="0" yWindow="0" windowWidth="25200" windowHeight="11250" xr2:uid="{00000000-000D-0000-FFFF-FFFF00000000}"/>
  </bookViews>
  <sheets>
    <sheet name="DPGF" sheetId="1" r:id="rId1"/>
  </sheets>
  <definedNames>
    <definedName name="_xlnm._FilterDatabase" localSheetId="0" hidden="1">DPGF!$C$1:$F$127</definedName>
    <definedName name="_xlnm.Print_Area" localSheetId="0">DPGF!$B$1:$J$130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8" i="1" l="1"/>
  <c r="J128" i="1"/>
  <c r="J127" i="1"/>
  <c r="I127" i="1"/>
  <c r="H127" i="1"/>
  <c r="H128" i="1" s="1"/>
  <c r="G127" i="1"/>
  <c r="G128" i="1" s="1"/>
  <c r="J119" i="1"/>
  <c r="I119" i="1"/>
  <c r="H119" i="1"/>
  <c r="G119" i="1"/>
  <c r="H106" i="1"/>
  <c r="I106" i="1"/>
  <c r="J106" i="1"/>
  <c r="G106" i="1"/>
  <c r="H93" i="1"/>
  <c r="I93" i="1"/>
  <c r="J93" i="1"/>
  <c r="G93" i="1"/>
  <c r="H87" i="1"/>
  <c r="I87" i="1"/>
  <c r="J87" i="1"/>
  <c r="G87" i="1"/>
  <c r="H47" i="1"/>
  <c r="I47" i="1"/>
  <c r="J47" i="1"/>
  <c r="G47" i="1"/>
  <c r="H39" i="1"/>
  <c r="I39" i="1"/>
  <c r="J39" i="1"/>
  <c r="G39" i="1"/>
  <c r="H31" i="1"/>
  <c r="I31" i="1"/>
  <c r="J31" i="1"/>
  <c r="G31" i="1"/>
  <c r="G129" i="1" l="1"/>
  <c r="G130" i="1" s="1"/>
</calcChain>
</file>

<file path=xl/sharedStrings.xml><?xml version="1.0" encoding="utf-8"?>
<sst xmlns="http://schemas.openxmlformats.org/spreadsheetml/2006/main" count="567" uniqueCount="229">
  <si>
    <t xml:space="preserve">                  Maintenance préventive et corrective des appareils élévateurs des établissements du GHT 78 sud</t>
  </si>
  <si>
    <t>Décomposition du Prix Global et Forfaitaire (DPGF)</t>
  </si>
  <si>
    <t>Poste</t>
  </si>
  <si>
    <t>MATERIEL</t>
  </si>
  <si>
    <t>LOCALISATION</t>
  </si>
  <si>
    <t>Standard ou prioritaire</t>
  </si>
  <si>
    <t xml:space="preserve">Maintenance étendue </t>
  </si>
  <si>
    <t>montant HT en € année 2026</t>
  </si>
  <si>
    <t>montant HT en € année 2027</t>
  </si>
  <si>
    <t>montant HT en € année 2028</t>
  </si>
  <si>
    <t>montant HT en € année 2029</t>
  </si>
  <si>
    <t>Centre Hospitalier de Rambouillet</t>
  </si>
  <si>
    <t>CHR1</t>
  </si>
  <si>
    <t>monte-malades</t>
  </si>
  <si>
    <t>Plateau technique / hospitalisation</t>
  </si>
  <si>
    <t>prioritaire</t>
  </si>
  <si>
    <t>OUI</t>
  </si>
  <si>
    <t>CHR2</t>
  </si>
  <si>
    <t>CHR3</t>
  </si>
  <si>
    <t>CHR4</t>
  </si>
  <si>
    <t>ascenseur</t>
  </si>
  <si>
    <t>CHR5</t>
  </si>
  <si>
    <t>CHR6</t>
  </si>
  <si>
    <t>CHR7</t>
  </si>
  <si>
    <t>CHR8</t>
  </si>
  <si>
    <t>CHR9</t>
  </si>
  <si>
    <t>standard</t>
  </si>
  <si>
    <t>CHR10</t>
  </si>
  <si>
    <t>CHR11</t>
  </si>
  <si>
    <t>plateforme élévatrice</t>
  </si>
  <si>
    <t>CHR12</t>
  </si>
  <si>
    <t>Médecines</t>
  </si>
  <si>
    <t>CHR13</t>
  </si>
  <si>
    <t>CHR14</t>
  </si>
  <si>
    <t>pavillon DE FELS</t>
  </si>
  <si>
    <t>CHR15</t>
  </si>
  <si>
    <t>Atelier</t>
  </si>
  <si>
    <t>CHR16</t>
  </si>
  <si>
    <t>Bâtiment n°10</t>
  </si>
  <si>
    <t>CHR17</t>
  </si>
  <si>
    <t>Direction Générale</t>
  </si>
  <si>
    <t>CHR18</t>
  </si>
  <si>
    <t>Amphithéatre</t>
  </si>
  <si>
    <t>CHR19</t>
  </si>
  <si>
    <t>EHPAD</t>
  </si>
  <si>
    <t>CHR20</t>
  </si>
  <si>
    <t>CHR21</t>
  </si>
  <si>
    <t>Lingerie</t>
  </si>
  <si>
    <t>Standard</t>
  </si>
  <si>
    <t>CHR22</t>
  </si>
  <si>
    <t>monte-charges non accompagné</t>
  </si>
  <si>
    <t>Cuisine/self</t>
  </si>
  <si>
    <t>CHR23</t>
  </si>
  <si>
    <t>pavillon DUPLAN</t>
  </si>
  <si>
    <t>CHR24</t>
  </si>
  <si>
    <t>pavillon PATENÔTRE</t>
  </si>
  <si>
    <t>CHR25</t>
  </si>
  <si>
    <t>SOUS TOTAL  Centre Hospitalier de Rambouillet</t>
  </si>
  <si>
    <t>Hôpital Gérontologique Philippe Dugué Chevreuse</t>
  </si>
  <si>
    <t>HGC1</t>
  </si>
  <si>
    <t>Ascenseur</t>
  </si>
  <si>
    <t>Bâtiment A</t>
  </si>
  <si>
    <t>NON</t>
  </si>
  <si>
    <t>HGC2</t>
  </si>
  <si>
    <t>Monte charge</t>
  </si>
  <si>
    <t>HGC3</t>
  </si>
  <si>
    <t>HGC4</t>
  </si>
  <si>
    <t>HGC5</t>
  </si>
  <si>
    <t>Bâtiment B</t>
  </si>
  <si>
    <t>HGC6</t>
  </si>
  <si>
    <t>SOUS TOTAL  Hôpital Gérontologique Philippe Dugué Chevreuse</t>
  </si>
  <si>
    <t>Hôpital de pédiatrie et de rééducation de Bullion</t>
  </si>
  <si>
    <t>HPRB1</t>
  </si>
  <si>
    <t>Bâtiment Minvielle</t>
  </si>
  <si>
    <t>HPRB2</t>
  </si>
  <si>
    <t>Bâtiment Guerin</t>
  </si>
  <si>
    <t>HPRB3</t>
  </si>
  <si>
    <t>Monte charge non accompagné</t>
  </si>
  <si>
    <t>Service Pharmacie central</t>
  </si>
  <si>
    <t>HPRB4</t>
  </si>
  <si>
    <t>Service cuisine bâtiment central</t>
  </si>
  <si>
    <t>HPRB5</t>
  </si>
  <si>
    <t>Service économat bâtiment central</t>
  </si>
  <si>
    <t>HPRB6</t>
  </si>
  <si>
    <t>Monte plats</t>
  </si>
  <si>
    <t>SOUS TOTAL  Hôpital de pédiatrie et de rééducation de Bullion</t>
  </si>
  <si>
    <t>Centre Hospitalier de Plaisir</t>
  </si>
  <si>
    <t>CHP1</t>
  </si>
  <si>
    <t xml:space="preserve">Ascenseur </t>
  </si>
  <si>
    <t>PALEWSKI</t>
  </si>
  <si>
    <t>CHP2</t>
  </si>
  <si>
    <t xml:space="preserve">monte-malades </t>
  </si>
  <si>
    <t>ROSERAIE 1</t>
  </si>
  <si>
    <t>CHP3</t>
  </si>
  <si>
    <t>CHP4</t>
  </si>
  <si>
    <t>ROSERAIE 2</t>
  </si>
  <si>
    <t>CHP5</t>
  </si>
  <si>
    <t>CHP6</t>
  </si>
  <si>
    <t>PHARMACIE  EXBLANCHISSERIE</t>
  </si>
  <si>
    <t>CHP7</t>
  </si>
  <si>
    <t>PEDOPSY ANNE BARRATIN</t>
  </si>
  <si>
    <t>CHP8</t>
  </si>
  <si>
    <t xml:space="preserve">monte-charges accompagné </t>
  </si>
  <si>
    <t>CUISINE</t>
  </si>
  <si>
    <t>CHP9</t>
  </si>
  <si>
    <t>BALNEOTHERAPIE EX VERLAINE V120</t>
  </si>
  <si>
    <t>CHP10</t>
  </si>
  <si>
    <t>EX VERLAINE V120</t>
  </si>
  <si>
    <t>CHP11</t>
  </si>
  <si>
    <t>NORMANDIE V120</t>
  </si>
  <si>
    <t>CHP12</t>
  </si>
  <si>
    <t>USN1</t>
  </si>
  <si>
    <t>CHP13</t>
  </si>
  <si>
    <t>CHP14</t>
  </si>
  <si>
    <t>USN2</t>
  </si>
  <si>
    <t>CHP15</t>
  </si>
  <si>
    <t>USN3</t>
  </si>
  <si>
    <t>CHP16</t>
  </si>
  <si>
    <t>OLIVIERS</t>
  </si>
  <si>
    <t>CHP17</t>
  </si>
  <si>
    <t>LES GLYCINES</t>
  </si>
  <si>
    <t>CHP18</t>
  </si>
  <si>
    <t>GRIS LES HIRONDELLES NORMANDIE DAUPHINE V120</t>
  </si>
  <si>
    <t>CHP19</t>
  </si>
  <si>
    <t>LES SAULES</t>
  </si>
  <si>
    <t>CHP20</t>
  </si>
  <si>
    <t xml:space="preserve">plateforme élévatrice </t>
  </si>
  <si>
    <t>CHP21</t>
  </si>
  <si>
    <t>BOURGOGNE V120</t>
  </si>
  <si>
    <t>CHP22</t>
  </si>
  <si>
    <t>OCEANE</t>
  </si>
  <si>
    <t>CHP23</t>
  </si>
  <si>
    <t>EMP ST CYR</t>
  </si>
  <si>
    <t>CHP24</t>
  </si>
  <si>
    <t>LA FERRONNERIE</t>
  </si>
  <si>
    <t>CHP25</t>
  </si>
  <si>
    <t>CGR</t>
  </si>
  <si>
    <t>CHP26</t>
  </si>
  <si>
    <t>CHP27</t>
  </si>
  <si>
    <t>CHP28</t>
  </si>
  <si>
    <t>CHP29</t>
  </si>
  <si>
    <t xml:space="preserve">LA FONTAINE </t>
  </si>
  <si>
    <t>CHP30</t>
  </si>
  <si>
    <t>LA FONTAINE COTE CMPA</t>
  </si>
  <si>
    <t>CHP31</t>
  </si>
  <si>
    <t>LES SAULES CHARCOT</t>
  </si>
  <si>
    <t>CHP32</t>
  </si>
  <si>
    <t>BATIMENT BLEU</t>
  </si>
  <si>
    <t>CHP33</t>
  </si>
  <si>
    <t>LA POMMERAIE 78G12 EXTRA</t>
  </si>
  <si>
    <t>CHP34</t>
  </si>
  <si>
    <t>MONTAIGNE RAMBOUILLET</t>
  </si>
  <si>
    <t>CHP35</t>
  </si>
  <si>
    <t>CHP36</t>
  </si>
  <si>
    <t>EMP ST CYR  1 rue de l'ABBAYE</t>
  </si>
  <si>
    <t>CHP37</t>
  </si>
  <si>
    <t>CALYPSO EX TRESOR PUBLIC PLAISIR</t>
  </si>
  <si>
    <t>CHP38</t>
  </si>
  <si>
    <t>SOUS TOTAL  Centre Hospitalier de Plaisir</t>
  </si>
  <si>
    <t>EHPAD "Les Aulnettes"</t>
  </si>
  <si>
    <t>ELA1</t>
  </si>
  <si>
    <t>Batiment principal ascenseur A Accueil</t>
  </si>
  <si>
    <t>ELA3</t>
  </si>
  <si>
    <t>ELA4</t>
  </si>
  <si>
    <t>extention</t>
  </si>
  <si>
    <t>ELA5</t>
  </si>
  <si>
    <t>cuisine</t>
  </si>
  <si>
    <t>SOUS TOTAL  EHPAD "Les Aulnettes"</t>
  </si>
  <si>
    <t>Hôpital Le Vesinet</t>
  </si>
  <si>
    <t>HLV1</t>
  </si>
  <si>
    <t>BAT A</t>
  </si>
  <si>
    <t>HLV2</t>
  </si>
  <si>
    <t>BAT C</t>
  </si>
  <si>
    <t>HLV3</t>
  </si>
  <si>
    <t xml:space="preserve">monte-dossiers </t>
  </si>
  <si>
    <t>ADMISSIONS</t>
  </si>
  <si>
    <t>HLV4</t>
  </si>
  <si>
    <t>BAT E</t>
  </si>
  <si>
    <t>HLV5</t>
  </si>
  <si>
    <t>BAT F</t>
  </si>
  <si>
    <t>HLV6</t>
  </si>
  <si>
    <t xml:space="preserve">monte-charges non accompagné </t>
  </si>
  <si>
    <t>BALNEOTHERAPIE</t>
  </si>
  <si>
    <t>HLV7</t>
  </si>
  <si>
    <t>OLIVIERS/BALNEO</t>
  </si>
  <si>
    <t>HLV8</t>
  </si>
  <si>
    <t>BAT G</t>
  </si>
  <si>
    <t>HLV9</t>
  </si>
  <si>
    <t>BAT I</t>
  </si>
  <si>
    <t>HLV10</t>
  </si>
  <si>
    <t>HLV11</t>
  </si>
  <si>
    <t xml:space="preserve">monte-plats </t>
  </si>
  <si>
    <t>SOUS TOTAL  Hôpital Le Vesinet</t>
  </si>
  <si>
    <t>Centre Hospitalier de la Mauldre</t>
  </si>
  <si>
    <t>CHM1</t>
  </si>
  <si>
    <t>Nouveau batiment</t>
  </si>
  <si>
    <t>CHM2</t>
  </si>
  <si>
    <t>CHM3</t>
  </si>
  <si>
    <t>CHM4</t>
  </si>
  <si>
    <t>ULS</t>
  </si>
  <si>
    <t>CHM5</t>
  </si>
  <si>
    <t>USN</t>
  </si>
  <si>
    <t>CHM6</t>
  </si>
  <si>
    <t>Batiment 1</t>
  </si>
  <si>
    <t>CHM7</t>
  </si>
  <si>
    <t>CHM8</t>
  </si>
  <si>
    <t>Batiment 2</t>
  </si>
  <si>
    <t>CHM9</t>
  </si>
  <si>
    <t>CHM10</t>
  </si>
  <si>
    <t>Batiment 3</t>
  </si>
  <si>
    <t>CHM11</t>
  </si>
  <si>
    <t>SOUS TOTAL  Centre Hospitalier de la Mauldre</t>
  </si>
  <si>
    <t>Hôpital de Houdan</t>
  </si>
  <si>
    <t>HDH1</t>
  </si>
  <si>
    <t>DUMONTHIER</t>
  </si>
  <si>
    <t>HDH2</t>
  </si>
  <si>
    <t>MEDECINE</t>
  </si>
  <si>
    <t>HDH3</t>
  </si>
  <si>
    <t>4 SAISONS</t>
  </si>
  <si>
    <t>HDH4</t>
  </si>
  <si>
    <t>HDH5</t>
  </si>
  <si>
    <t>ROSERAIE A</t>
  </si>
  <si>
    <t>HDH6</t>
  </si>
  <si>
    <t>ROSERAIE B</t>
  </si>
  <si>
    <t>SOUS TOTAL  Hôpital de Houdan</t>
  </si>
  <si>
    <t>MONTANT TOTAL HT PAR ANNEE</t>
  </si>
  <si>
    <t>MONTANT TOTAL HT POUR LES 4 ANS</t>
  </si>
  <si>
    <t>TOTAL TTC / 4 ANS</t>
  </si>
  <si>
    <t>Monte-Charge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</si>
</sst>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1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75">
    <xf numFmtId="0" fontId="0" fillId="0" borderId="0" xfId="0"/>
    <xf numFmtId="0" fontId="6" fillId="0" borderId="0" xfId="0" applyFont="1"/>
    <xf numFmtId="0" fontId="3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0" fillId="0" borderId="1" xfId="0" applyBorder="1" applyAlignment="1">
      <alignment horizontal="center" vertical="center"/>
    </xf>
    <xf numFmtId="0" fontId="9" fillId="0" borderId="7" xfId="0" applyFont="1" applyBorder="1"/>
    <xf numFmtId="0" fontId="10" fillId="0" borderId="7" xfId="0" applyFont="1" applyBorder="1"/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 wrapText="1"/>
    </xf>
    <xf numFmtId="0" fontId="9" fillId="0" borderId="28" xfId="0" applyFont="1" applyBorder="1"/>
    <xf numFmtId="164" fontId="11" fillId="6" borderId="33" xfId="0" applyNumberFormat="1" applyFont="1" applyFill="1" applyBorder="1" applyAlignment="1">
      <alignment horizontal="center" vertical="center"/>
    </xf>
    <xf numFmtId="164" fontId="11" fillId="6" borderId="34" xfId="0" applyNumberFormat="1" applyFont="1" applyFill="1" applyBorder="1" applyAlignment="1">
      <alignment horizontal="center" vertical="center"/>
    </xf>
    <xf numFmtId="0" fontId="10" fillId="0" borderId="36" xfId="0" applyFont="1" applyBorder="1" applyAlignment="1">
      <alignment horizontal="left" vertical="center" wrapText="1"/>
    </xf>
    <xf numFmtId="0" fontId="0" fillId="0" borderId="39" xfId="0" applyBorder="1"/>
    <xf numFmtId="0" fontId="10" fillId="0" borderId="27" xfId="0" applyFont="1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0" fontId="0" fillId="0" borderId="42" xfId="0" applyBorder="1"/>
    <xf numFmtId="0" fontId="0" fillId="0" borderId="44" xfId="0" applyBorder="1"/>
    <xf numFmtId="0" fontId="10" fillId="0" borderId="29" xfId="0" applyFont="1" applyBorder="1" applyAlignment="1">
      <alignment horizontal="left" vertical="center" wrapText="1"/>
    </xf>
    <xf numFmtId="0" fontId="0" fillId="0" borderId="45" xfId="0" applyBorder="1" applyAlignment="1">
      <alignment horizontal="center" vertical="center"/>
    </xf>
    <xf numFmtId="164" fontId="11" fillId="6" borderId="48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/>
    </xf>
    <xf numFmtId="0" fontId="11" fillId="6" borderId="25" xfId="0" applyFont="1" applyFill="1" applyBorder="1" applyAlignment="1">
      <alignment horizontal="center"/>
    </xf>
    <xf numFmtId="0" fontId="11" fillId="6" borderId="32" xfId="0" applyFont="1" applyFill="1" applyBorder="1" applyAlignment="1">
      <alignment horizontal="center"/>
    </xf>
    <xf numFmtId="0" fontId="11" fillId="6" borderId="15" xfId="0" applyFont="1" applyFill="1" applyBorder="1" applyAlignment="1">
      <alignment horizontal="center"/>
    </xf>
    <xf numFmtId="0" fontId="11" fillId="6" borderId="16" xfId="0" applyFont="1" applyFill="1" applyBorder="1" applyAlignment="1">
      <alignment horizontal="center"/>
    </xf>
    <xf numFmtId="0" fontId="11" fillId="6" borderId="47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164" fontId="11" fillId="6" borderId="56" xfId="0" applyNumberFormat="1" applyFont="1" applyFill="1" applyBorder="1" applyAlignment="1">
      <alignment horizontal="center" vertical="center"/>
    </xf>
    <xf numFmtId="0" fontId="10" fillId="0" borderId="57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0" fontId="11" fillId="6" borderId="61" xfId="0" applyFont="1" applyFill="1" applyBorder="1" applyAlignment="1">
      <alignment horizontal="center"/>
    </xf>
    <xf numFmtId="164" fontId="11" fillId="6" borderId="62" xfId="0" applyNumberFormat="1" applyFont="1" applyFill="1" applyBorder="1" applyAlignment="1">
      <alignment horizontal="center" vertical="center"/>
    </xf>
    <xf numFmtId="164" fontId="11" fillId="6" borderId="63" xfId="0" applyNumberFormat="1" applyFont="1" applyFill="1" applyBorder="1" applyAlignment="1">
      <alignment horizontal="center" vertical="center"/>
    </xf>
    <xf numFmtId="0" fontId="10" fillId="0" borderId="39" xfId="0" applyFont="1" applyBorder="1"/>
    <xf numFmtId="0" fontId="10" fillId="0" borderId="64" xfId="0" applyFont="1" applyBorder="1"/>
    <xf numFmtId="0" fontId="10" fillId="0" borderId="65" xfId="0" applyFont="1" applyBorder="1"/>
    <xf numFmtId="0" fontId="10" fillId="0" borderId="51" xfId="0" applyFont="1" applyBorder="1"/>
    <xf numFmtId="0" fontId="10" fillId="0" borderId="27" xfId="0" applyFont="1" applyBorder="1" applyAlignment="1">
      <alignment wrapText="1"/>
    </xf>
    <xf numFmtId="0" fontId="10" fillId="0" borderId="7" xfId="0" applyFont="1" applyBorder="1" applyAlignment="1">
      <alignment wrapText="1"/>
    </xf>
    <xf numFmtId="0" fontId="10" fillId="0" borderId="28" xfId="0" applyFont="1" applyBorder="1" applyAlignment="1">
      <alignment wrapText="1"/>
    </xf>
    <xf numFmtId="0" fontId="10" fillId="0" borderId="22" xfId="0" applyFont="1" applyBorder="1" applyAlignment="1">
      <alignment wrapText="1"/>
    </xf>
    <xf numFmtId="0" fontId="10" fillId="0" borderId="27" xfId="0" applyFont="1" applyBorder="1"/>
    <xf numFmtId="0" fontId="10" fillId="0" borderId="28" xfId="0" applyFont="1" applyBorder="1"/>
    <xf numFmtId="0" fontId="10" fillId="0" borderId="22" xfId="0" applyFont="1" applyBorder="1"/>
    <xf numFmtId="0" fontId="10" fillId="0" borderId="27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0" xfId="0" applyFont="1" applyBorder="1"/>
    <xf numFmtId="0" fontId="10" fillId="0" borderId="30" xfId="0" applyFont="1" applyBorder="1" applyAlignment="1">
      <alignment horizontal="center" vertical="center"/>
    </xf>
    <xf numFmtId="164" fontId="0" fillId="5" borderId="7" xfId="0" applyNumberFormat="1" applyFont="1" applyFill="1" applyBorder="1" applyAlignment="1">
      <alignment horizontal="center" vertical="center"/>
    </xf>
    <xf numFmtId="164" fontId="0" fillId="5" borderId="2" xfId="0" applyNumberFormat="1" applyFont="1" applyFill="1" applyBorder="1" applyAlignment="1">
      <alignment horizontal="center" vertical="center"/>
    </xf>
    <xf numFmtId="0" fontId="0" fillId="0" borderId="51" xfId="0" applyFont="1" applyBorder="1"/>
    <xf numFmtId="0" fontId="10" fillId="0" borderId="31" xfId="0" applyFont="1" applyBorder="1" applyAlignment="1">
      <alignment horizontal="center" vertical="center"/>
    </xf>
    <xf numFmtId="164" fontId="0" fillId="5" borderId="23" xfId="0" applyNumberFormat="1" applyFont="1" applyFill="1" applyBorder="1" applyAlignment="1">
      <alignment horizontal="center" vertical="center"/>
    </xf>
    <xf numFmtId="164" fontId="0" fillId="5" borderId="1" xfId="0" applyNumberFormat="1" applyFont="1" applyFill="1" applyBorder="1" applyAlignment="1">
      <alignment horizontal="center" vertical="center"/>
    </xf>
    <xf numFmtId="0" fontId="0" fillId="0" borderId="52" xfId="0" applyFont="1" applyBorder="1"/>
    <xf numFmtId="0" fontId="10" fillId="0" borderId="29" xfId="0" applyFont="1" applyBorder="1"/>
    <xf numFmtId="0" fontId="10" fillId="0" borderId="29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164" fontId="0" fillId="5" borderId="37" xfId="0" applyNumberFormat="1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0" fillId="0" borderId="39" xfId="0" applyFont="1" applyBorder="1"/>
    <xf numFmtId="0" fontId="0" fillId="0" borderId="40" xfId="0" applyFont="1" applyBorder="1" applyAlignment="1">
      <alignment horizontal="left" vertical="center"/>
    </xf>
    <xf numFmtId="0" fontId="0" fillId="0" borderId="40" xfId="0" applyFont="1" applyBorder="1" applyAlignment="1">
      <alignment horizontal="center" vertical="center"/>
    </xf>
    <xf numFmtId="164" fontId="0" fillId="5" borderId="40" xfId="0" applyNumberFormat="1" applyFont="1" applyFill="1" applyBorder="1" applyAlignment="1">
      <alignment horizontal="center" vertical="center"/>
    </xf>
    <xf numFmtId="164" fontId="0" fillId="5" borderId="41" xfId="0" applyNumberFormat="1" applyFont="1" applyFill="1" applyBorder="1" applyAlignment="1">
      <alignment horizontal="center" vertical="center"/>
    </xf>
    <xf numFmtId="0" fontId="0" fillId="0" borderId="42" xfId="0" applyFont="1" applyBorder="1"/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64" fontId="0" fillId="5" borderId="43" xfId="0" applyNumberFormat="1" applyFont="1" applyFill="1" applyBorder="1" applyAlignment="1">
      <alignment horizontal="center" vertical="center"/>
    </xf>
    <xf numFmtId="164" fontId="0" fillId="5" borderId="45" xfId="0" applyNumberFormat="1" applyFont="1" applyFill="1" applyBorder="1" applyAlignment="1">
      <alignment horizontal="center" vertical="center"/>
    </xf>
    <xf numFmtId="164" fontId="0" fillId="5" borderId="46" xfId="0" applyNumberFormat="1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0" fillId="0" borderId="58" xfId="0" applyFont="1" applyBorder="1" applyAlignment="1">
      <alignment horizontal="left" vertical="center"/>
    </xf>
    <xf numFmtId="0" fontId="0" fillId="0" borderId="58" xfId="0" applyFont="1" applyBorder="1" applyAlignment="1">
      <alignment horizontal="center" vertical="center"/>
    </xf>
    <xf numFmtId="0" fontId="0" fillId="0" borderId="59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37" xfId="0" applyFont="1" applyBorder="1" applyAlignment="1">
      <alignment horizontal="left" vertical="center"/>
    </xf>
    <xf numFmtId="0" fontId="0" fillId="0" borderId="37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164" fontId="0" fillId="5" borderId="60" xfId="0" applyNumberFormat="1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0" fillId="0" borderId="66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60" xfId="0" applyFont="1" applyBorder="1" applyAlignment="1">
      <alignment horizontal="center" vertical="center"/>
    </xf>
    <xf numFmtId="0" fontId="0" fillId="0" borderId="67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/>
    </xf>
    <xf numFmtId="164" fontId="14" fillId="4" borderId="5" xfId="0" applyNumberFormat="1" applyFont="1" applyFill="1" applyBorder="1" applyAlignment="1">
      <alignment horizontal="center" vertical="center"/>
    </xf>
    <xf numFmtId="0" fontId="12" fillId="2" borderId="49" xfId="0" applyFont="1" applyFill="1" applyBorder="1" applyAlignment="1">
      <alignment horizontal="center" vertical="center"/>
    </xf>
    <xf numFmtId="0" fontId="10" fillId="0" borderId="68" xfId="0" applyFont="1" applyBorder="1"/>
    <xf numFmtId="0" fontId="10" fillId="0" borderId="35" xfId="0" applyFont="1" applyBorder="1" applyAlignment="1">
      <alignment wrapText="1"/>
    </xf>
    <xf numFmtId="0" fontId="10" fillId="0" borderId="35" xfId="0" applyFont="1" applyBorder="1"/>
    <xf numFmtId="0" fontId="10" fillId="0" borderId="35" xfId="0" applyFont="1" applyBorder="1" applyAlignment="1">
      <alignment horizontal="center"/>
    </xf>
    <xf numFmtId="0" fontId="0" fillId="0" borderId="69" xfId="0" applyFont="1" applyBorder="1" applyAlignment="1">
      <alignment horizontal="center" vertical="center"/>
    </xf>
    <xf numFmtId="164" fontId="0" fillId="5" borderId="19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37" xfId="0" applyFont="1" applyBorder="1" applyAlignment="1">
      <alignment wrapText="1"/>
    </xf>
    <xf numFmtId="0" fontId="10" fillId="0" borderId="1" xfId="0" applyFont="1" applyBorder="1"/>
    <xf numFmtId="0" fontId="10" fillId="0" borderId="37" xfId="0" applyFont="1" applyBorder="1"/>
    <xf numFmtId="0" fontId="10" fillId="0" borderId="9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0" fillId="0" borderId="2" xfId="0" applyFont="1" applyBorder="1" applyAlignment="1">
      <alignment wrapText="1"/>
    </xf>
    <xf numFmtId="0" fontId="10" fillId="0" borderId="2" xfId="0" applyFont="1" applyBorder="1"/>
    <xf numFmtId="0" fontId="10" fillId="0" borderId="8" xfId="0" applyFont="1" applyBorder="1" applyAlignment="1">
      <alignment horizontal="center" vertical="center"/>
    </xf>
    <xf numFmtId="0" fontId="0" fillId="0" borderId="64" xfId="0" applyBorder="1"/>
    <xf numFmtId="0" fontId="9" fillId="0" borderId="7" xfId="0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4" fillId="0" borderId="7" xfId="0" applyFont="1" applyBorder="1" applyAlignment="1">
      <alignment wrapText="1"/>
    </xf>
    <xf numFmtId="0" fontId="10" fillId="0" borderId="66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0" fillId="0" borderId="70" xfId="0" applyBorder="1"/>
    <xf numFmtId="0" fontId="6" fillId="0" borderId="37" xfId="0" applyFont="1" applyBorder="1" applyAlignment="1">
      <alignment vertical="center" wrapText="1"/>
    </xf>
    <xf numFmtId="0" fontId="10" fillId="0" borderId="60" xfId="0" applyFont="1" applyBorder="1" applyAlignment="1">
      <alignment horizontal="center" vertical="center"/>
    </xf>
    <xf numFmtId="0" fontId="10" fillId="0" borderId="7" xfId="0" applyFont="1" applyBorder="1" applyAlignment="1">
      <alignment horizontal="left" wrapText="1"/>
    </xf>
    <xf numFmtId="0" fontId="10" fillId="0" borderId="7" xfId="0" applyFont="1" applyBorder="1" applyAlignment="1">
      <alignment horizontal="left"/>
    </xf>
    <xf numFmtId="0" fontId="0" fillId="0" borderId="46" xfId="0" applyBorder="1" applyAlignment="1">
      <alignment horizontal="center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164" fontId="0" fillId="5" borderId="27" xfId="0" applyNumberFormat="1" applyFont="1" applyFill="1" applyBorder="1" applyAlignment="1">
      <alignment horizontal="center" vertical="center"/>
    </xf>
    <xf numFmtId="164" fontId="0" fillId="5" borderId="66" xfId="0" applyNumberFormat="1" applyFont="1" applyFill="1" applyBorder="1" applyAlignment="1">
      <alignment horizontal="center" vertical="center"/>
    </xf>
    <xf numFmtId="164" fontId="0" fillId="5" borderId="29" xfId="0" applyNumberFormat="1" applyFont="1" applyFill="1" applyBorder="1" applyAlignment="1">
      <alignment horizontal="center" vertical="center"/>
    </xf>
    <xf numFmtId="0" fontId="12" fillId="2" borderId="71" xfId="0" applyFont="1" applyFill="1" applyBorder="1" applyAlignment="1">
      <alignment horizontal="center" vertical="center"/>
    </xf>
    <xf numFmtId="0" fontId="12" fillId="2" borderId="7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0" fillId="0" borderId="73" xfId="0" applyFont="1" applyBorder="1"/>
    <xf numFmtId="0" fontId="0" fillId="0" borderId="70" xfId="0" applyFont="1" applyBorder="1"/>
    <xf numFmtId="164" fontId="0" fillId="5" borderId="74" xfId="0" applyNumberFormat="1" applyFont="1" applyFill="1" applyBorder="1" applyAlignment="1">
      <alignment horizontal="center" vertical="center"/>
    </xf>
    <xf numFmtId="0" fontId="12" fillId="2" borderId="75" xfId="0" applyFont="1" applyFill="1" applyBorder="1" applyAlignment="1">
      <alignment horizontal="center" vertical="center"/>
    </xf>
    <xf numFmtId="0" fontId="12" fillId="2" borderId="76" xfId="0" applyFont="1" applyFill="1" applyBorder="1" applyAlignment="1">
      <alignment horizontal="center" vertical="center"/>
    </xf>
    <xf numFmtId="0" fontId="13" fillId="4" borderId="54" xfId="0" applyFont="1" applyFill="1" applyBorder="1" applyAlignment="1">
      <alignment horizontal="center" vertical="center"/>
    </xf>
    <xf numFmtId="0" fontId="13" fillId="4" borderId="53" xfId="0" applyFont="1" applyFill="1" applyBorder="1" applyAlignment="1">
      <alignment horizontal="center" vertical="center"/>
    </xf>
    <xf numFmtId="0" fontId="13" fillId="4" borderId="55" xfId="0" applyFont="1" applyFill="1" applyBorder="1" applyAlignment="1">
      <alignment horizontal="center" vertical="center"/>
    </xf>
    <xf numFmtId="164" fontId="14" fillId="4" borderId="77" xfId="0" applyNumberFormat="1" applyFont="1" applyFill="1" applyBorder="1" applyAlignment="1">
      <alignment horizontal="center" vertical="center"/>
    </xf>
    <xf numFmtId="0" fontId="15" fillId="4" borderId="5" xfId="0" applyFont="1" applyFill="1" applyBorder="1" applyAlignment="1"/>
  </cellXfs>
  <cellStyles count="6">
    <cellStyle name="Monétaire 2" xfId="1" xr:uid="{00000000-0005-0000-0000-000000000000}"/>
    <cellStyle name="Monétaire 2 2" xfId="4" xr:uid="{00000000-0005-0000-0000-000001000000}"/>
    <cellStyle name="Monétaire 4" xfId="3" xr:uid="{00000000-0005-0000-0000-000002000000}"/>
    <cellStyle name="Monétaire 4 2" xfId="5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9" defaultPivotStyle="PivotStyleLight16"/>
  <colors>
    <mruColors>
      <color rgb="FF00FF00"/>
      <color rgb="FF0000FF"/>
      <color rgb="FF33CC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0</xdr:row>
      <xdr:rowOff>552450</xdr:rowOff>
    </xdr:from>
    <xdr:to>
      <xdr:col>2</xdr:col>
      <xdr:colOff>771525</xdr:colOff>
      <xdr:row>2</xdr:row>
      <xdr:rowOff>47625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552450"/>
          <a:ext cx="981075" cy="571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197"/>
  <sheetViews>
    <sheetView tabSelected="1" topLeftCell="A4" zoomScale="90" zoomScaleNormal="90" workbookViewId="0">
      <selection activeCell="G138" sqref="G138"/>
    </sheetView>
  </sheetViews>
  <sheetFormatPr defaultColWidth="11.42578125" defaultRowHeight="15"/>
  <cols>
    <col min="1" max="1" width="3.7109375" style="1" customWidth="1"/>
    <col min="2" max="2" width="11.42578125" style="1"/>
    <col min="3" max="3" width="29" style="4" customWidth="1"/>
    <col min="4" max="4" width="31.28515625" style="4" bestFit="1" customWidth="1"/>
    <col min="5" max="5" width="18.42578125" style="4" customWidth="1"/>
    <col min="6" max="6" width="15.140625" style="1" customWidth="1"/>
    <col min="7" max="7" width="18.5703125" style="1" customWidth="1"/>
    <col min="8" max="8" width="18.28515625" style="1" customWidth="1"/>
    <col min="9" max="9" width="17.7109375" style="1" customWidth="1"/>
    <col min="10" max="10" width="17" style="1" customWidth="1"/>
    <col min="11" max="16384" width="11.42578125" style="1"/>
  </cols>
  <sheetData>
    <row r="1" spans="2:10" ht="58.5" customHeight="1">
      <c r="B1" s="28" t="s">
        <v>0</v>
      </c>
      <c r="C1" s="29"/>
      <c r="D1" s="29"/>
      <c r="E1" s="29"/>
      <c r="F1" s="29"/>
      <c r="G1" s="29"/>
      <c r="H1" s="29"/>
      <c r="I1" s="29"/>
      <c r="J1" s="30"/>
    </row>
    <row r="2" spans="2:10" ht="26.25">
      <c r="B2" s="31" t="s">
        <v>1</v>
      </c>
      <c r="C2" s="32"/>
      <c r="D2" s="32"/>
      <c r="E2" s="32"/>
      <c r="F2" s="32"/>
      <c r="G2" s="32"/>
      <c r="H2" s="32"/>
      <c r="I2" s="32"/>
      <c r="J2" s="33"/>
    </row>
    <row r="3" spans="2:10" ht="15.75" customHeight="1">
      <c r="B3" s="34"/>
      <c r="C3" s="35"/>
      <c r="D3" s="35"/>
      <c r="E3" s="35"/>
      <c r="F3" s="35"/>
      <c r="G3" s="35"/>
      <c r="H3" s="35"/>
      <c r="I3" s="35"/>
      <c r="J3" s="36"/>
    </row>
    <row r="4" spans="2:10" s="2" customFormat="1" ht="68.25" customHeight="1">
      <c r="B4" s="8" t="s">
        <v>2</v>
      </c>
      <c r="C4" s="8" t="s">
        <v>3</v>
      </c>
      <c r="D4" s="9" t="s">
        <v>4</v>
      </c>
      <c r="E4" s="12" t="s">
        <v>5</v>
      </c>
      <c r="F4" s="10" t="s">
        <v>6</v>
      </c>
      <c r="G4" s="11" t="s">
        <v>7</v>
      </c>
      <c r="H4" s="11" t="s">
        <v>8</v>
      </c>
      <c r="I4" s="11" t="s">
        <v>9</v>
      </c>
      <c r="J4" s="11" t="s">
        <v>10</v>
      </c>
    </row>
    <row r="5" spans="2:10" s="2" customFormat="1" ht="30" customHeight="1">
      <c r="B5" s="43" t="s">
        <v>11</v>
      </c>
      <c r="C5" s="44"/>
      <c r="D5" s="44"/>
      <c r="E5" s="44"/>
      <c r="F5" s="44"/>
      <c r="G5" s="44"/>
      <c r="H5" s="44"/>
      <c r="I5" s="44"/>
      <c r="J5" s="46"/>
    </row>
    <row r="6" spans="2:10" s="3" customFormat="1" ht="15" customHeight="1">
      <c r="B6" s="77" t="s">
        <v>12</v>
      </c>
      <c r="C6" s="21" t="s">
        <v>13</v>
      </c>
      <c r="D6" s="67" t="s">
        <v>14</v>
      </c>
      <c r="E6" s="70" t="s">
        <v>15</v>
      </c>
      <c r="F6" s="78" t="s">
        <v>16</v>
      </c>
      <c r="G6" s="157"/>
      <c r="H6" s="94"/>
      <c r="I6" s="94"/>
      <c r="J6" s="95"/>
    </row>
    <row r="7" spans="2:10" s="3" customFormat="1" ht="15" customHeight="1">
      <c r="B7" s="81" t="s">
        <v>17</v>
      </c>
      <c r="C7" s="14" t="s">
        <v>13</v>
      </c>
      <c r="D7" s="7" t="s">
        <v>14</v>
      </c>
      <c r="E7" s="71" t="s">
        <v>15</v>
      </c>
      <c r="F7" s="82" t="s">
        <v>16</v>
      </c>
      <c r="G7" s="79"/>
      <c r="H7" s="80"/>
      <c r="I7" s="80"/>
      <c r="J7" s="158"/>
    </row>
    <row r="8" spans="2:10" s="3" customFormat="1" ht="15" customHeight="1">
      <c r="B8" s="81" t="s">
        <v>18</v>
      </c>
      <c r="C8" s="15" t="s">
        <v>13</v>
      </c>
      <c r="D8" s="7" t="s">
        <v>14</v>
      </c>
      <c r="E8" s="71" t="s">
        <v>15</v>
      </c>
      <c r="F8" s="82" t="s">
        <v>16</v>
      </c>
      <c r="G8" s="83"/>
      <c r="H8" s="84"/>
      <c r="I8" s="84"/>
      <c r="J8" s="99"/>
    </row>
    <row r="9" spans="2:10" s="3" customFormat="1" ht="15" customHeight="1">
      <c r="B9" s="81" t="s">
        <v>19</v>
      </c>
      <c r="C9" s="15" t="s">
        <v>20</v>
      </c>
      <c r="D9" s="7" t="s">
        <v>14</v>
      </c>
      <c r="E9" s="71" t="s">
        <v>15</v>
      </c>
      <c r="F9" s="82" t="s">
        <v>16</v>
      </c>
      <c r="G9" s="83"/>
      <c r="H9" s="84"/>
      <c r="I9" s="84"/>
      <c r="J9" s="99"/>
    </row>
    <row r="10" spans="2:10" s="3" customFormat="1" ht="15" customHeight="1">
      <c r="B10" s="81" t="s">
        <v>21</v>
      </c>
      <c r="C10" s="15" t="s">
        <v>20</v>
      </c>
      <c r="D10" s="7" t="s">
        <v>14</v>
      </c>
      <c r="E10" s="71" t="s">
        <v>15</v>
      </c>
      <c r="F10" s="82" t="s">
        <v>16</v>
      </c>
      <c r="G10" s="83"/>
      <c r="H10" s="84"/>
      <c r="I10" s="84"/>
      <c r="J10" s="99"/>
    </row>
    <row r="11" spans="2:10" s="3" customFormat="1" ht="15" customHeight="1">
      <c r="B11" s="81" t="s">
        <v>22</v>
      </c>
      <c r="C11" s="15" t="s">
        <v>20</v>
      </c>
      <c r="D11" s="7" t="s">
        <v>14</v>
      </c>
      <c r="E11" s="71" t="s">
        <v>15</v>
      </c>
      <c r="F11" s="82" t="s">
        <v>16</v>
      </c>
      <c r="G11" s="83"/>
      <c r="H11" s="84"/>
      <c r="I11" s="84"/>
      <c r="J11" s="99"/>
    </row>
    <row r="12" spans="2:10" s="3" customFormat="1" ht="15" customHeight="1">
      <c r="B12" s="81" t="s">
        <v>23</v>
      </c>
      <c r="C12" s="15" t="s">
        <v>13</v>
      </c>
      <c r="D12" s="7" t="s">
        <v>14</v>
      </c>
      <c r="E12" s="71" t="s">
        <v>15</v>
      </c>
      <c r="F12" s="82" t="s">
        <v>16</v>
      </c>
      <c r="G12" s="83"/>
      <c r="H12" s="84"/>
      <c r="I12" s="84"/>
      <c r="J12" s="99"/>
    </row>
    <row r="13" spans="2:10" s="3" customFormat="1" ht="15" customHeight="1">
      <c r="B13" s="81" t="s">
        <v>24</v>
      </c>
      <c r="C13" s="15" t="s">
        <v>13</v>
      </c>
      <c r="D13" s="7" t="s">
        <v>14</v>
      </c>
      <c r="E13" s="71" t="s">
        <v>15</v>
      </c>
      <c r="F13" s="82" t="s">
        <v>16</v>
      </c>
      <c r="G13" s="83"/>
      <c r="H13" s="84"/>
      <c r="I13" s="84"/>
      <c r="J13" s="99"/>
    </row>
    <row r="14" spans="2:10" s="3" customFormat="1" ht="15" customHeight="1">
      <c r="B14" s="81" t="s">
        <v>25</v>
      </c>
      <c r="C14" s="15" t="s">
        <v>13</v>
      </c>
      <c r="D14" s="7" t="s">
        <v>14</v>
      </c>
      <c r="E14" s="71" t="s">
        <v>26</v>
      </c>
      <c r="F14" s="82" t="s">
        <v>16</v>
      </c>
      <c r="G14" s="83"/>
      <c r="H14" s="84"/>
      <c r="I14" s="84"/>
      <c r="J14" s="99"/>
    </row>
    <row r="15" spans="2:10" s="3" customFormat="1" ht="15" customHeight="1">
      <c r="B15" s="81" t="s">
        <v>27</v>
      </c>
      <c r="C15" s="15" t="s">
        <v>13</v>
      </c>
      <c r="D15" s="7" t="s">
        <v>14</v>
      </c>
      <c r="E15" s="71" t="s">
        <v>26</v>
      </c>
      <c r="F15" s="82" t="s">
        <v>16</v>
      </c>
      <c r="G15" s="83"/>
      <c r="H15" s="84"/>
      <c r="I15" s="84"/>
      <c r="J15" s="99"/>
    </row>
    <row r="16" spans="2:10" s="3" customFormat="1" ht="15" customHeight="1">
      <c r="B16" s="81" t="s">
        <v>28</v>
      </c>
      <c r="C16" s="15" t="s">
        <v>29</v>
      </c>
      <c r="D16" s="7" t="s">
        <v>14</v>
      </c>
      <c r="E16" s="71" t="s">
        <v>26</v>
      </c>
      <c r="F16" s="82" t="s">
        <v>16</v>
      </c>
      <c r="G16" s="83"/>
      <c r="H16" s="84"/>
      <c r="I16" s="84"/>
      <c r="J16" s="99"/>
    </row>
    <row r="17" spans="2:10" s="3" customFormat="1" ht="15" customHeight="1">
      <c r="B17" s="81" t="s">
        <v>30</v>
      </c>
      <c r="C17" s="15" t="s">
        <v>13</v>
      </c>
      <c r="D17" s="7" t="s">
        <v>31</v>
      </c>
      <c r="E17" s="71" t="s">
        <v>15</v>
      </c>
      <c r="F17" s="82" t="s">
        <v>16</v>
      </c>
      <c r="G17" s="83"/>
      <c r="H17" s="84"/>
      <c r="I17" s="84"/>
      <c r="J17" s="99"/>
    </row>
    <row r="18" spans="2:10" s="3" customFormat="1" ht="15" customHeight="1">
      <c r="B18" s="81" t="s">
        <v>32</v>
      </c>
      <c r="C18" s="15" t="s">
        <v>20</v>
      </c>
      <c r="D18" s="7" t="s">
        <v>31</v>
      </c>
      <c r="E18" s="71" t="s">
        <v>26</v>
      </c>
      <c r="F18" s="82" t="s">
        <v>16</v>
      </c>
      <c r="G18" s="83"/>
      <c r="H18" s="84"/>
      <c r="I18" s="84"/>
      <c r="J18" s="99"/>
    </row>
    <row r="19" spans="2:10" s="3" customFormat="1" ht="15" customHeight="1">
      <c r="B19" s="81" t="s">
        <v>33</v>
      </c>
      <c r="C19" s="15" t="s">
        <v>20</v>
      </c>
      <c r="D19" s="7" t="s">
        <v>34</v>
      </c>
      <c r="E19" s="71" t="s">
        <v>26</v>
      </c>
      <c r="F19" s="82" t="s">
        <v>16</v>
      </c>
      <c r="G19" s="83"/>
      <c r="H19" s="84"/>
      <c r="I19" s="84"/>
      <c r="J19" s="99"/>
    </row>
    <row r="20" spans="2:10" s="3" customFormat="1" ht="15" customHeight="1">
      <c r="B20" s="81" t="s">
        <v>35</v>
      </c>
      <c r="C20" s="15" t="s">
        <v>13</v>
      </c>
      <c r="D20" s="7" t="s">
        <v>36</v>
      </c>
      <c r="E20" s="71" t="s">
        <v>26</v>
      </c>
      <c r="F20" s="82" t="s">
        <v>16</v>
      </c>
      <c r="G20" s="83"/>
      <c r="H20" s="84"/>
      <c r="I20" s="84"/>
      <c r="J20" s="99"/>
    </row>
    <row r="21" spans="2:10" s="3" customFormat="1" ht="15" customHeight="1">
      <c r="B21" s="81" t="s">
        <v>37</v>
      </c>
      <c r="C21" s="15" t="s">
        <v>13</v>
      </c>
      <c r="D21" s="7" t="s">
        <v>38</v>
      </c>
      <c r="E21" s="71" t="s">
        <v>26</v>
      </c>
      <c r="F21" s="82" t="s">
        <v>16</v>
      </c>
      <c r="G21" s="83"/>
      <c r="H21" s="84"/>
      <c r="I21" s="84"/>
      <c r="J21" s="99"/>
    </row>
    <row r="22" spans="2:10" s="3" customFormat="1" ht="15" customHeight="1">
      <c r="B22" s="81" t="s">
        <v>39</v>
      </c>
      <c r="C22" s="15" t="s">
        <v>13</v>
      </c>
      <c r="D22" s="7" t="s">
        <v>40</v>
      </c>
      <c r="E22" s="71" t="s">
        <v>26</v>
      </c>
      <c r="F22" s="82" t="s">
        <v>16</v>
      </c>
      <c r="G22" s="83"/>
      <c r="H22" s="84"/>
      <c r="I22" s="84"/>
      <c r="J22" s="99"/>
    </row>
    <row r="23" spans="2:10" s="3" customFormat="1" ht="15" customHeight="1">
      <c r="B23" s="81" t="s">
        <v>41</v>
      </c>
      <c r="C23" s="15" t="s">
        <v>13</v>
      </c>
      <c r="D23" s="7" t="s">
        <v>42</v>
      </c>
      <c r="E23" s="71" t="s">
        <v>26</v>
      </c>
      <c r="F23" s="82" t="s">
        <v>16</v>
      </c>
      <c r="G23" s="83"/>
      <c r="H23" s="84"/>
      <c r="I23" s="84"/>
      <c r="J23" s="99"/>
    </row>
    <row r="24" spans="2:10" s="3" customFormat="1" ht="15" customHeight="1">
      <c r="B24" s="81" t="s">
        <v>43</v>
      </c>
      <c r="C24" s="15" t="s">
        <v>13</v>
      </c>
      <c r="D24" s="7" t="s">
        <v>44</v>
      </c>
      <c r="E24" s="71" t="s">
        <v>15</v>
      </c>
      <c r="F24" s="82" t="s">
        <v>16</v>
      </c>
      <c r="G24" s="83"/>
      <c r="H24" s="84"/>
      <c r="I24" s="84"/>
      <c r="J24" s="99"/>
    </row>
    <row r="25" spans="2:10" s="3" customFormat="1" ht="15" customHeight="1">
      <c r="B25" s="81" t="s">
        <v>45</v>
      </c>
      <c r="C25" s="15" t="s">
        <v>13</v>
      </c>
      <c r="D25" s="7" t="s">
        <v>44</v>
      </c>
      <c r="E25" s="71" t="s">
        <v>15</v>
      </c>
      <c r="F25" s="82" t="s">
        <v>16</v>
      </c>
      <c r="G25" s="83"/>
      <c r="H25" s="84"/>
      <c r="I25" s="84"/>
      <c r="J25" s="99"/>
    </row>
    <row r="26" spans="2:10" s="3" customFormat="1" ht="15" customHeight="1">
      <c r="B26" s="81" t="s">
        <v>46</v>
      </c>
      <c r="C26" s="15" t="s">
        <v>29</v>
      </c>
      <c r="D26" s="7" t="s">
        <v>47</v>
      </c>
      <c r="E26" s="71" t="s">
        <v>48</v>
      </c>
      <c r="F26" s="82" t="s">
        <v>16</v>
      </c>
      <c r="G26" s="83"/>
      <c r="H26" s="84"/>
      <c r="I26" s="84"/>
      <c r="J26" s="99"/>
    </row>
    <row r="27" spans="2:10" s="3" customFormat="1" ht="15" customHeight="1">
      <c r="B27" s="81" t="s">
        <v>49</v>
      </c>
      <c r="C27" s="15" t="s">
        <v>50</v>
      </c>
      <c r="D27" s="7" t="s">
        <v>51</v>
      </c>
      <c r="E27" s="71" t="s">
        <v>26</v>
      </c>
      <c r="F27" s="82" t="s">
        <v>16</v>
      </c>
      <c r="G27" s="83"/>
      <c r="H27" s="84"/>
      <c r="I27" s="84"/>
      <c r="J27" s="99"/>
    </row>
    <row r="28" spans="2:10" s="3" customFormat="1" ht="15" customHeight="1">
      <c r="B28" s="81" t="s">
        <v>52</v>
      </c>
      <c r="C28" s="15" t="s">
        <v>20</v>
      </c>
      <c r="D28" s="7" t="s">
        <v>53</v>
      </c>
      <c r="E28" s="71" t="s">
        <v>26</v>
      </c>
      <c r="F28" s="82" t="s">
        <v>16</v>
      </c>
      <c r="G28" s="83"/>
      <c r="H28" s="84"/>
      <c r="I28" s="84"/>
      <c r="J28" s="99"/>
    </row>
    <row r="29" spans="2:10" s="3" customFormat="1" ht="15" customHeight="1">
      <c r="B29" s="81" t="s">
        <v>54</v>
      </c>
      <c r="C29" s="15" t="s">
        <v>13</v>
      </c>
      <c r="D29" s="68" t="s">
        <v>55</v>
      </c>
      <c r="E29" s="72" t="s">
        <v>15</v>
      </c>
      <c r="F29" s="82" t="s">
        <v>16</v>
      </c>
      <c r="G29" s="83"/>
      <c r="H29" s="84"/>
      <c r="I29" s="84"/>
      <c r="J29" s="99"/>
    </row>
    <row r="30" spans="2:10" s="3" customFormat="1" ht="15" customHeight="1">
      <c r="B30" s="85" t="s">
        <v>56</v>
      </c>
      <c r="C30" s="25" t="s">
        <v>50</v>
      </c>
      <c r="D30" s="86" t="s">
        <v>34</v>
      </c>
      <c r="E30" s="87" t="s">
        <v>26</v>
      </c>
      <c r="F30" s="88" t="s">
        <v>16</v>
      </c>
      <c r="G30" s="159"/>
      <c r="H30" s="100"/>
      <c r="I30" s="100"/>
      <c r="J30" s="101"/>
    </row>
    <row r="31" spans="2:10" s="3" customFormat="1" ht="15" customHeight="1">
      <c r="B31" s="40" t="s">
        <v>57</v>
      </c>
      <c r="C31" s="41"/>
      <c r="D31" s="41"/>
      <c r="E31" s="41"/>
      <c r="F31" s="42"/>
      <c r="G31" s="27">
        <f>SUM(G6:G30)</f>
        <v>0</v>
      </c>
      <c r="H31" s="27">
        <f>SUM(H6:H30)</f>
        <v>0</v>
      </c>
      <c r="I31" s="27">
        <f>SUM(I6:I30)</f>
        <v>0</v>
      </c>
      <c r="J31" s="47">
        <f>SUM(J6:J30)</f>
        <v>0</v>
      </c>
    </row>
    <row r="32" spans="2:10" s="2" customFormat="1" ht="30" customHeight="1">
      <c r="B32" s="160" t="s">
        <v>58</v>
      </c>
      <c r="C32" s="102"/>
      <c r="D32" s="102"/>
      <c r="E32" s="102"/>
      <c r="F32" s="102"/>
      <c r="G32" s="102"/>
      <c r="H32" s="102"/>
      <c r="I32" s="102"/>
      <c r="J32" s="161"/>
    </row>
    <row r="33" spans="2:10" s="3" customFormat="1" ht="15" customHeight="1">
      <c r="B33" s="91" t="s">
        <v>59</v>
      </c>
      <c r="C33" s="21" t="s">
        <v>60</v>
      </c>
      <c r="D33" s="92" t="s">
        <v>61</v>
      </c>
      <c r="E33" s="93" t="s">
        <v>15</v>
      </c>
      <c r="F33" s="93" t="s">
        <v>62</v>
      </c>
      <c r="G33" s="94"/>
      <c r="H33" s="94"/>
      <c r="I33" s="94"/>
      <c r="J33" s="95"/>
    </row>
    <row r="34" spans="2:10" s="3" customFormat="1" ht="15" customHeight="1">
      <c r="B34" s="96" t="s">
        <v>63</v>
      </c>
      <c r="C34" s="15" t="s">
        <v>64</v>
      </c>
      <c r="D34" s="97" t="s">
        <v>61</v>
      </c>
      <c r="E34" s="98" t="s">
        <v>15</v>
      </c>
      <c r="F34" s="98" t="s">
        <v>62</v>
      </c>
      <c r="G34" s="84"/>
      <c r="H34" s="84"/>
      <c r="I34" s="84"/>
      <c r="J34" s="99"/>
    </row>
    <row r="35" spans="2:10" s="3" customFormat="1" ht="15" customHeight="1">
      <c r="B35" s="96" t="s">
        <v>65</v>
      </c>
      <c r="C35" s="15" t="s">
        <v>60</v>
      </c>
      <c r="D35" s="97" t="s">
        <v>61</v>
      </c>
      <c r="E35" s="98" t="s">
        <v>15</v>
      </c>
      <c r="F35" s="98" t="s">
        <v>62</v>
      </c>
      <c r="G35" s="84"/>
      <c r="H35" s="84"/>
      <c r="I35" s="84"/>
      <c r="J35" s="99"/>
    </row>
    <row r="36" spans="2:10" s="3" customFormat="1" ht="15" customHeight="1">
      <c r="B36" s="96" t="s">
        <v>66</v>
      </c>
      <c r="C36" s="15" t="s">
        <v>64</v>
      </c>
      <c r="D36" s="97" t="s">
        <v>61</v>
      </c>
      <c r="E36" s="98" t="s">
        <v>15</v>
      </c>
      <c r="F36" s="98" t="s">
        <v>62</v>
      </c>
      <c r="G36" s="84"/>
      <c r="H36" s="84"/>
      <c r="I36" s="84"/>
      <c r="J36" s="99"/>
    </row>
    <row r="37" spans="2:10" s="3" customFormat="1" ht="15" customHeight="1">
      <c r="B37" s="96" t="s">
        <v>67</v>
      </c>
      <c r="C37" s="15" t="s">
        <v>60</v>
      </c>
      <c r="D37" s="97" t="s">
        <v>68</v>
      </c>
      <c r="E37" s="98" t="s">
        <v>15</v>
      </c>
      <c r="F37" s="98" t="s">
        <v>62</v>
      </c>
      <c r="G37" s="84"/>
      <c r="H37" s="84"/>
      <c r="I37" s="84"/>
      <c r="J37" s="99"/>
    </row>
    <row r="38" spans="2:10" s="3" customFormat="1" ht="15" customHeight="1">
      <c r="B38" s="166" t="s">
        <v>69</v>
      </c>
      <c r="C38" s="19" t="s">
        <v>60</v>
      </c>
      <c r="D38" s="109" t="s">
        <v>68</v>
      </c>
      <c r="E38" s="110" t="s">
        <v>15</v>
      </c>
      <c r="F38" s="110" t="s">
        <v>62</v>
      </c>
      <c r="G38" s="89"/>
      <c r="H38" s="89"/>
      <c r="I38" s="89"/>
      <c r="J38" s="112"/>
    </row>
    <row r="39" spans="2:10" s="3" customFormat="1" ht="15" customHeight="1">
      <c r="B39" s="37" t="s">
        <v>70</v>
      </c>
      <c r="C39" s="38"/>
      <c r="D39" s="38"/>
      <c r="E39" s="38"/>
      <c r="F39" s="39"/>
      <c r="G39" s="17">
        <f>SUM(G33:G38)</f>
        <v>0</v>
      </c>
      <c r="H39" s="17">
        <f>SUM(H33:H38)</f>
        <v>0</v>
      </c>
      <c r="I39" s="17">
        <f>SUM(I33:I38)</f>
        <v>0</v>
      </c>
      <c r="J39" s="18">
        <f>SUM(J33:J38)</f>
        <v>0</v>
      </c>
    </row>
    <row r="40" spans="2:10" s="2" customFormat="1" ht="30" customHeight="1">
      <c r="B40" s="162" t="s">
        <v>71</v>
      </c>
      <c r="C40" s="163"/>
      <c r="D40" s="163"/>
      <c r="E40" s="163"/>
      <c r="F40" s="163"/>
      <c r="G40" s="163"/>
      <c r="H40" s="163"/>
      <c r="I40" s="163"/>
      <c r="J40" s="164"/>
    </row>
    <row r="41" spans="2:10" s="3" customFormat="1" ht="15" customHeight="1">
      <c r="B41" s="165" t="s">
        <v>72</v>
      </c>
      <c r="C41" s="48" t="s">
        <v>60</v>
      </c>
      <c r="D41" s="103" t="s">
        <v>73</v>
      </c>
      <c r="E41" s="104" t="s">
        <v>15</v>
      </c>
      <c r="F41" s="105" t="s">
        <v>62</v>
      </c>
      <c r="G41" s="94"/>
      <c r="H41" s="94"/>
      <c r="I41" s="94"/>
      <c r="J41" s="95"/>
    </row>
    <row r="42" spans="2:10" s="3" customFormat="1" ht="15" customHeight="1">
      <c r="B42" s="96" t="s">
        <v>74</v>
      </c>
      <c r="C42" s="14" t="s">
        <v>60</v>
      </c>
      <c r="D42" s="106" t="s">
        <v>75</v>
      </c>
      <c r="E42" s="107" t="s">
        <v>15</v>
      </c>
      <c r="F42" s="108" t="s">
        <v>62</v>
      </c>
      <c r="G42" s="84"/>
      <c r="H42" s="84"/>
      <c r="I42" s="84"/>
      <c r="J42" s="99"/>
    </row>
    <row r="43" spans="2:10" s="3" customFormat="1" ht="15" customHeight="1">
      <c r="B43" s="96" t="s">
        <v>76</v>
      </c>
      <c r="C43" s="15" t="s">
        <v>77</v>
      </c>
      <c r="D43" s="97" t="s">
        <v>78</v>
      </c>
      <c r="E43" s="98" t="s">
        <v>26</v>
      </c>
      <c r="F43" s="108" t="s">
        <v>62</v>
      </c>
      <c r="G43" s="84"/>
      <c r="H43" s="84"/>
      <c r="I43" s="84"/>
      <c r="J43" s="99"/>
    </row>
    <row r="44" spans="2:10" s="3" customFormat="1" ht="15" customHeight="1">
      <c r="B44" s="96" t="s">
        <v>79</v>
      </c>
      <c r="C44" s="15" t="s">
        <v>77</v>
      </c>
      <c r="D44" s="97" t="s">
        <v>80</v>
      </c>
      <c r="E44" s="98" t="s">
        <v>15</v>
      </c>
      <c r="F44" s="108" t="s">
        <v>62</v>
      </c>
      <c r="G44" s="84"/>
      <c r="H44" s="84"/>
      <c r="I44" s="84"/>
      <c r="J44" s="99"/>
    </row>
    <row r="45" spans="2:10" s="3" customFormat="1" ht="15" customHeight="1">
      <c r="B45" s="96" t="s">
        <v>81</v>
      </c>
      <c r="C45" s="15" t="s">
        <v>77</v>
      </c>
      <c r="D45" s="97" t="s">
        <v>82</v>
      </c>
      <c r="E45" s="98" t="s">
        <v>26</v>
      </c>
      <c r="F45" s="108" t="s">
        <v>62</v>
      </c>
      <c r="G45" s="84"/>
      <c r="H45" s="84"/>
      <c r="I45" s="84"/>
      <c r="J45" s="99"/>
    </row>
    <row r="46" spans="2:10" s="3" customFormat="1" ht="15" customHeight="1">
      <c r="B46" s="166" t="s">
        <v>83</v>
      </c>
      <c r="C46" s="19" t="s">
        <v>84</v>
      </c>
      <c r="D46" s="109" t="s">
        <v>75</v>
      </c>
      <c r="E46" s="110" t="s">
        <v>26</v>
      </c>
      <c r="F46" s="111" t="s">
        <v>62</v>
      </c>
      <c r="G46" s="89"/>
      <c r="H46" s="89"/>
      <c r="I46" s="89"/>
      <c r="J46" s="112"/>
    </row>
    <row r="47" spans="2:10" s="3" customFormat="1" ht="15" customHeight="1">
      <c r="B47" s="37" t="s">
        <v>85</v>
      </c>
      <c r="C47" s="38"/>
      <c r="D47" s="38"/>
      <c r="E47" s="38"/>
      <c r="F47" s="39"/>
      <c r="G47" s="17">
        <f>SUM(G41:G46)</f>
        <v>0</v>
      </c>
      <c r="H47" s="17">
        <f t="shared" ref="H47:J47" si="0">SUM(H41:H46)</f>
        <v>0</v>
      </c>
      <c r="I47" s="17">
        <f t="shared" si="0"/>
        <v>0</v>
      </c>
      <c r="J47" s="18">
        <f t="shared" si="0"/>
        <v>0</v>
      </c>
    </row>
    <row r="48" spans="2:10" s="2" customFormat="1" ht="30" customHeight="1">
      <c r="B48" s="113" t="s">
        <v>86</v>
      </c>
      <c r="C48" s="114"/>
      <c r="D48" s="114"/>
      <c r="E48" s="114"/>
      <c r="F48" s="114"/>
      <c r="G48" s="114"/>
      <c r="H48" s="114"/>
      <c r="I48" s="114"/>
      <c r="J48" s="115"/>
    </row>
    <row r="49" spans="2:10" s="3" customFormat="1" ht="15" customHeight="1">
      <c r="B49" s="59" t="s">
        <v>87</v>
      </c>
      <c r="C49" s="63" t="s">
        <v>88</v>
      </c>
      <c r="D49" s="67" t="s">
        <v>89</v>
      </c>
      <c r="E49" s="70" t="s">
        <v>15</v>
      </c>
      <c r="F49" s="116" t="s">
        <v>62</v>
      </c>
      <c r="G49" s="80"/>
      <c r="H49" s="80"/>
      <c r="I49" s="80"/>
      <c r="J49" s="158"/>
    </row>
    <row r="50" spans="2:10" s="3" customFormat="1" ht="15" customHeight="1">
      <c r="B50" s="60" t="s">
        <v>90</v>
      </c>
      <c r="C50" s="64" t="s">
        <v>91</v>
      </c>
      <c r="D50" s="7" t="s">
        <v>92</v>
      </c>
      <c r="E50" s="71" t="s">
        <v>15</v>
      </c>
      <c r="F50" s="117" t="s">
        <v>62</v>
      </c>
      <c r="G50" s="80"/>
      <c r="H50" s="80"/>
      <c r="I50" s="80"/>
      <c r="J50" s="158"/>
    </row>
    <row r="51" spans="2:10" s="3" customFormat="1" ht="15" customHeight="1">
      <c r="B51" s="60" t="s">
        <v>93</v>
      </c>
      <c r="C51" s="64" t="s">
        <v>88</v>
      </c>
      <c r="D51" s="7" t="s">
        <v>92</v>
      </c>
      <c r="E51" s="71" t="s">
        <v>15</v>
      </c>
      <c r="F51" s="118" t="s">
        <v>62</v>
      </c>
      <c r="G51" s="80"/>
      <c r="H51" s="80"/>
      <c r="I51" s="80"/>
      <c r="J51" s="158"/>
    </row>
    <row r="52" spans="2:10" s="3" customFormat="1" ht="15" customHeight="1">
      <c r="B52" s="60" t="s">
        <v>94</v>
      </c>
      <c r="C52" s="64" t="s">
        <v>88</v>
      </c>
      <c r="D52" s="7" t="s">
        <v>95</v>
      </c>
      <c r="E52" s="71" t="s">
        <v>15</v>
      </c>
      <c r="F52" s="118" t="s">
        <v>62</v>
      </c>
      <c r="G52" s="80"/>
      <c r="H52" s="80"/>
      <c r="I52" s="80"/>
      <c r="J52" s="158"/>
    </row>
    <row r="53" spans="2:10" s="3" customFormat="1" ht="15" customHeight="1">
      <c r="B53" s="60" t="s">
        <v>96</v>
      </c>
      <c r="C53" s="64" t="s">
        <v>91</v>
      </c>
      <c r="D53" s="7" t="s">
        <v>95</v>
      </c>
      <c r="E53" s="71" t="s">
        <v>15</v>
      </c>
      <c r="F53" s="118" t="s">
        <v>62</v>
      </c>
      <c r="G53" s="80"/>
      <c r="H53" s="80"/>
      <c r="I53" s="80"/>
      <c r="J53" s="158"/>
    </row>
    <row r="54" spans="2:10" s="3" customFormat="1" ht="15" customHeight="1">
      <c r="B54" s="60" t="s">
        <v>97</v>
      </c>
      <c r="C54" s="64" t="s">
        <v>88</v>
      </c>
      <c r="D54" s="7" t="s">
        <v>98</v>
      </c>
      <c r="E54" s="71" t="s">
        <v>15</v>
      </c>
      <c r="F54" s="118" t="s">
        <v>62</v>
      </c>
      <c r="G54" s="80"/>
      <c r="H54" s="80"/>
      <c r="I54" s="80"/>
      <c r="J54" s="158"/>
    </row>
    <row r="55" spans="2:10" s="3" customFormat="1" ht="15" customHeight="1">
      <c r="B55" s="60" t="s">
        <v>99</v>
      </c>
      <c r="C55" s="64" t="s">
        <v>88</v>
      </c>
      <c r="D55" s="7" t="s">
        <v>100</v>
      </c>
      <c r="E55" s="71" t="s">
        <v>15</v>
      </c>
      <c r="F55" s="118" t="s">
        <v>62</v>
      </c>
      <c r="G55" s="80"/>
      <c r="H55" s="80"/>
      <c r="I55" s="80"/>
      <c r="J55" s="158"/>
    </row>
    <row r="56" spans="2:10" s="3" customFormat="1" ht="15" customHeight="1">
      <c r="B56" s="60" t="s">
        <v>101</v>
      </c>
      <c r="C56" s="64" t="s">
        <v>102</v>
      </c>
      <c r="D56" s="7" t="s">
        <v>103</v>
      </c>
      <c r="E56" s="71" t="s">
        <v>15</v>
      </c>
      <c r="F56" s="118" t="s">
        <v>62</v>
      </c>
      <c r="G56" s="80"/>
      <c r="H56" s="80"/>
      <c r="I56" s="80"/>
      <c r="J56" s="158"/>
    </row>
    <row r="57" spans="2:10" s="3" customFormat="1" ht="15" customHeight="1">
      <c r="B57" s="60" t="s">
        <v>104</v>
      </c>
      <c r="C57" s="64" t="s">
        <v>91</v>
      </c>
      <c r="D57" s="7" t="s">
        <v>105</v>
      </c>
      <c r="E57" s="71" t="s">
        <v>15</v>
      </c>
      <c r="F57" s="118" t="s">
        <v>62</v>
      </c>
      <c r="G57" s="80"/>
      <c r="H57" s="80"/>
      <c r="I57" s="80"/>
      <c r="J57" s="158"/>
    </row>
    <row r="58" spans="2:10" s="3" customFormat="1" ht="15" customHeight="1">
      <c r="B58" s="60" t="s">
        <v>106</v>
      </c>
      <c r="C58" s="64" t="s">
        <v>88</v>
      </c>
      <c r="D58" s="7" t="s">
        <v>107</v>
      </c>
      <c r="E58" s="71" t="s">
        <v>15</v>
      </c>
      <c r="F58" s="118" t="s">
        <v>62</v>
      </c>
      <c r="G58" s="80"/>
      <c r="H58" s="80"/>
      <c r="I58" s="80"/>
      <c r="J58" s="158"/>
    </row>
    <row r="59" spans="2:10" s="3" customFormat="1" ht="15" customHeight="1">
      <c r="B59" s="60" t="s">
        <v>108</v>
      </c>
      <c r="C59" s="64" t="s">
        <v>88</v>
      </c>
      <c r="D59" s="7" t="s">
        <v>109</v>
      </c>
      <c r="E59" s="71" t="s">
        <v>15</v>
      </c>
      <c r="F59" s="118" t="s">
        <v>62</v>
      </c>
      <c r="G59" s="80"/>
      <c r="H59" s="80"/>
      <c r="I59" s="80"/>
      <c r="J59" s="158"/>
    </row>
    <row r="60" spans="2:10" s="3" customFormat="1" ht="15" customHeight="1">
      <c r="B60" s="60" t="s">
        <v>110</v>
      </c>
      <c r="C60" s="64" t="s">
        <v>88</v>
      </c>
      <c r="D60" s="7" t="s">
        <v>111</v>
      </c>
      <c r="E60" s="71" t="s">
        <v>15</v>
      </c>
      <c r="F60" s="118" t="s">
        <v>62</v>
      </c>
      <c r="G60" s="80"/>
      <c r="H60" s="80"/>
      <c r="I60" s="80"/>
      <c r="J60" s="158"/>
    </row>
    <row r="61" spans="2:10" s="3" customFormat="1" ht="15" customHeight="1">
      <c r="B61" s="60" t="s">
        <v>112</v>
      </c>
      <c r="C61" s="64" t="s">
        <v>91</v>
      </c>
      <c r="D61" s="7" t="s">
        <v>111</v>
      </c>
      <c r="E61" s="71" t="s">
        <v>15</v>
      </c>
      <c r="F61" s="118" t="s">
        <v>62</v>
      </c>
      <c r="G61" s="80"/>
      <c r="H61" s="80"/>
      <c r="I61" s="80"/>
      <c r="J61" s="158"/>
    </row>
    <row r="62" spans="2:10" s="3" customFormat="1" ht="15" customHeight="1">
      <c r="B62" s="60" t="s">
        <v>113</v>
      </c>
      <c r="C62" s="64" t="s">
        <v>91</v>
      </c>
      <c r="D62" s="7" t="s">
        <v>114</v>
      </c>
      <c r="E62" s="71" t="s">
        <v>15</v>
      </c>
      <c r="F62" s="118" t="s">
        <v>62</v>
      </c>
      <c r="G62" s="80"/>
      <c r="H62" s="80"/>
      <c r="I62" s="80"/>
      <c r="J62" s="158"/>
    </row>
    <row r="63" spans="2:10" s="3" customFormat="1" ht="15" customHeight="1">
      <c r="B63" s="60" t="s">
        <v>115</v>
      </c>
      <c r="C63" s="64" t="s">
        <v>88</v>
      </c>
      <c r="D63" s="7" t="s">
        <v>116</v>
      </c>
      <c r="E63" s="71" t="s">
        <v>15</v>
      </c>
      <c r="F63" s="118" t="s">
        <v>62</v>
      </c>
      <c r="G63" s="80"/>
      <c r="H63" s="80"/>
      <c r="I63" s="80"/>
      <c r="J63" s="158"/>
    </row>
    <row r="64" spans="2:10" s="3" customFormat="1" ht="15" customHeight="1">
      <c r="B64" s="60" t="s">
        <v>117</v>
      </c>
      <c r="C64" s="64" t="s">
        <v>88</v>
      </c>
      <c r="D64" s="7" t="s">
        <v>118</v>
      </c>
      <c r="E64" s="71" t="s">
        <v>15</v>
      </c>
      <c r="F64" s="118" t="s">
        <v>62</v>
      </c>
      <c r="G64" s="80"/>
      <c r="H64" s="80"/>
      <c r="I64" s="80"/>
      <c r="J64" s="158"/>
    </row>
    <row r="65" spans="2:10" s="3" customFormat="1" ht="15" customHeight="1">
      <c r="B65" s="60" t="s">
        <v>119</v>
      </c>
      <c r="C65" s="64" t="s">
        <v>88</v>
      </c>
      <c r="D65" s="7" t="s">
        <v>120</v>
      </c>
      <c r="E65" s="71" t="s">
        <v>15</v>
      </c>
      <c r="F65" s="118" t="s">
        <v>62</v>
      </c>
      <c r="G65" s="80"/>
      <c r="H65" s="80"/>
      <c r="I65" s="80"/>
      <c r="J65" s="158"/>
    </row>
    <row r="66" spans="2:10" s="3" customFormat="1" ht="15" customHeight="1">
      <c r="B66" s="60" t="s">
        <v>121</v>
      </c>
      <c r="C66" s="64" t="s">
        <v>88</v>
      </c>
      <c r="D66" s="7" t="s">
        <v>122</v>
      </c>
      <c r="E66" s="71" t="s">
        <v>15</v>
      </c>
      <c r="F66" s="118" t="s">
        <v>62</v>
      </c>
      <c r="G66" s="80"/>
      <c r="H66" s="80"/>
      <c r="I66" s="80"/>
      <c r="J66" s="158"/>
    </row>
    <row r="67" spans="2:10" s="3" customFormat="1" ht="15" customHeight="1">
      <c r="B67" s="60" t="s">
        <v>123</v>
      </c>
      <c r="C67" s="64" t="s">
        <v>102</v>
      </c>
      <c r="D67" s="7" t="s">
        <v>124</v>
      </c>
      <c r="E67" s="71" t="s">
        <v>15</v>
      </c>
      <c r="F67" s="118" t="s">
        <v>62</v>
      </c>
      <c r="G67" s="80"/>
      <c r="H67" s="80"/>
      <c r="I67" s="80"/>
      <c r="J67" s="158"/>
    </row>
    <row r="68" spans="2:10" s="3" customFormat="1" ht="15" customHeight="1">
      <c r="B68" s="60" t="s">
        <v>125</v>
      </c>
      <c r="C68" s="64" t="s">
        <v>126</v>
      </c>
      <c r="D68" s="7" t="s">
        <v>124</v>
      </c>
      <c r="E68" s="71" t="s">
        <v>15</v>
      </c>
      <c r="F68" s="118" t="s">
        <v>62</v>
      </c>
      <c r="G68" s="80"/>
      <c r="H68" s="80"/>
      <c r="I68" s="80"/>
      <c r="J68" s="158"/>
    </row>
    <row r="69" spans="2:10" s="3" customFormat="1" ht="15" customHeight="1">
      <c r="B69" s="60" t="s">
        <v>127</v>
      </c>
      <c r="C69" s="64" t="s">
        <v>91</v>
      </c>
      <c r="D69" s="7" t="s">
        <v>128</v>
      </c>
      <c r="E69" s="71" t="s">
        <v>15</v>
      </c>
      <c r="F69" s="118" t="s">
        <v>62</v>
      </c>
      <c r="G69" s="80"/>
      <c r="H69" s="80"/>
      <c r="I69" s="80"/>
      <c r="J69" s="158"/>
    </row>
    <row r="70" spans="2:10" s="3" customFormat="1" ht="15" customHeight="1">
      <c r="B70" s="60" t="s">
        <v>129</v>
      </c>
      <c r="C70" s="64" t="s">
        <v>126</v>
      </c>
      <c r="D70" s="7" t="s">
        <v>130</v>
      </c>
      <c r="E70" s="71" t="s">
        <v>15</v>
      </c>
      <c r="F70" s="118" t="s">
        <v>62</v>
      </c>
      <c r="G70" s="80"/>
      <c r="H70" s="80"/>
      <c r="I70" s="80"/>
      <c r="J70" s="158"/>
    </row>
    <row r="71" spans="2:10" s="3" customFormat="1" ht="15" customHeight="1">
      <c r="B71" s="60" t="s">
        <v>131</v>
      </c>
      <c r="C71" s="64" t="s">
        <v>88</v>
      </c>
      <c r="D71" s="7" t="s">
        <v>132</v>
      </c>
      <c r="E71" s="71" t="s">
        <v>15</v>
      </c>
      <c r="F71" s="118" t="s">
        <v>62</v>
      </c>
      <c r="G71" s="80"/>
      <c r="H71" s="80"/>
      <c r="I71" s="80"/>
      <c r="J71" s="158"/>
    </row>
    <row r="72" spans="2:10" s="3" customFormat="1" ht="15" customHeight="1">
      <c r="B72" s="60" t="s">
        <v>133</v>
      </c>
      <c r="C72" s="64" t="s">
        <v>88</v>
      </c>
      <c r="D72" s="7" t="s">
        <v>134</v>
      </c>
      <c r="E72" s="71" t="s">
        <v>15</v>
      </c>
      <c r="F72" s="118" t="s">
        <v>62</v>
      </c>
      <c r="G72" s="80"/>
      <c r="H72" s="80"/>
      <c r="I72" s="80"/>
      <c r="J72" s="158"/>
    </row>
    <row r="73" spans="2:10" s="3" customFormat="1" ht="15" customHeight="1">
      <c r="B73" s="60" t="s">
        <v>135</v>
      </c>
      <c r="C73" s="64" t="s">
        <v>91</v>
      </c>
      <c r="D73" s="7" t="s">
        <v>136</v>
      </c>
      <c r="E73" s="71" t="s">
        <v>15</v>
      </c>
      <c r="F73" s="118" t="s">
        <v>62</v>
      </c>
      <c r="G73" s="80"/>
      <c r="H73" s="80"/>
      <c r="I73" s="80"/>
      <c r="J73" s="158"/>
    </row>
    <row r="74" spans="2:10" s="3" customFormat="1" ht="15" customHeight="1">
      <c r="B74" s="60" t="s">
        <v>137</v>
      </c>
      <c r="C74" s="64" t="s">
        <v>91</v>
      </c>
      <c r="D74" s="7" t="s">
        <v>136</v>
      </c>
      <c r="E74" s="71" t="s">
        <v>15</v>
      </c>
      <c r="F74" s="118" t="s">
        <v>62</v>
      </c>
      <c r="G74" s="80"/>
      <c r="H74" s="80"/>
      <c r="I74" s="80"/>
      <c r="J74" s="158"/>
    </row>
    <row r="75" spans="2:10" s="3" customFormat="1" ht="15" customHeight="1">
      <c r="B75" s="60" t="s">
        <v>138</v>
      </c>
      <c r="C75" s="64" t="s">
        <v>91</v>
      </c>
      <c r="D75" s="7" t="s">
        <v>136</v>
      </c>
      <c r="E75" s="71" t="s">
        <v>15</v>
      </c>
      <c r="F75" s="118" t="s">
        <v>62</v>
      </c>
      <c r="G75" s="80"/>
      <c r="H75" s="80"/>
      <c r="I75" s="80"/>
      <c r="J75" s="158"/>
    </row>
    <row r="76" spans="2:10" s="3" customFormat="1" ht="15" customHeight="1">
      <c r="B76" s="60" t="s">
        <v>139</v>
      </c>
      <c r="C76" s="64" t="s">
        <v>91</v>
      </c>
      <c r="D76" s="7" t="s">
        <v>136</v>
      </c>
      <c r="E76" s="71" t="s">
        <v>15</v>
      </c>
      <c r="F76" s="118" t="s">
        <v>62</v>
      </c>
      <c r="G76" s="80"/>
      <c r="H76" s="80"/>
      <c r="I76" s="80"/>
      <c r="J76" s="158"/>
    </row>
    <row r="77" spans="2:10" s="3" customFormat="1" ht="15" customHeight="1">
      <c r="B77" s="60" t="s">
        <v>140</v>
      </c>
      <c r="C77" s="64" t="s">
        <v>88</v>
      </c>
      <c r="D77" s="7" t="s">
        <v>141</v>
      </c>
      <c r="E77" s="71" t="s">
        <v>15</v>
      </c>
      <c r="F77" s="118" t="s">
        <v>62</v>
      </c>
      <c r="G77" s="80"/>
      <c r="H77" s="80"/>
      <c r="I77" s="80"/>
      <c r="J77" s="158"/>
    </row>
    <row r="78" spans="2:10" s="3" customFormat="1" ht="15" customHeight="1">
      <c r="B78" s="60" t="s">
        <v>142</v>
      </c>
      <c r="C78" s="64" t="s">
        <v>88</v>
      </c>
      <c r="D78" s="7" t="s">
        <v>143</v>
      </c>
      <c r="E78" s="71" t="s">
        <v>15</v>
      </c>
      <c r="F78" s="118" t="s">
        <v>62</v>
      </c>
      <c r="G78" s="80"/>
      <c r="H78" s="80"/>
      <c r="I78" s="80"/>
      <c r="J78" s="158"/>
    </row>
    <row r="79" spans="2:10" s="3" customFormat="1" ht="15" customHeight="1">
      <c r="B79" s="60" t="s">
        <v>144</v>
      </c>
      <c r="C79" s="64" t="s">
        <v>88</v>
      </c>
      <c r="D79" s="7" t="s">
        <v>145</v>
      </c>
      <c r="E79" s="71" t="s">
        <v>15</v>
      </c>
      <c r="F79" s="118" t="s">
        <v>62</v>
      </c>
      <c r="G79" s="80"/>
      <c r="H79" s="80"/>
      <c r="I79" s="80"/>
      <c r="J79" s="158"/>
    </row>
    <row r="80" spans="2:10" s="3" customFormat="1" ht="15" customHeight="1">
      <c r="B80" s="60" t="s">
        <v>146</v>
      </c>
      <c r="C80" s="64" t="s">
        <v>88</v>
      </c>
      <c r="D80" s="7" t="s">
        <v>147</v>
      </c>
      <c r="E80" s="71" t="s">
        <v>15</v>
      </c>
      <c r="F80" s="118" t="s">
        <v>62</v>
      </c>
      <c r="G80" s="80"/>
      <c r="H80" s="80"/>
      <c r="I80" s="80"/>
      <c r="J80" s="158"/>
    </row>
    <row r="81" spans="2:10" s="3" customFormat="1" ht="15" customHeight="1">
      <c r="B81" s="60" t="s">
        <v>148</v>
      </c>
      <c r="C81" s="64" t="s">
        <v>88</v>
      </c>
      <c r="D81" s="7" t="s">
        <v>149</v>
      </c>
      <c r="E81" s="71" t="s">
        <v>15</v>
      </c>
      <c r="F81" s="118" t="s">
        <v>62</v>
      </c>
      <c r="G81" s="80"/>
      <c r="H81" s="80"/>
      <c r="I81" s="80"/>
      <c r="J81" s="158"/>
    </row>
    <row r="82" spans="2:10" s="3" customFormat="1" ht="15" customHeight="1">
      <c r="B82" s="61" t="s">
        <v>150</v>
      </c>
      <c r="C82" s="65" t="s">
        <v>88</v>
      </c>
      <c r="D82" s="68" t="s">
        <v>151</v>
      </c>
      <c r="E82" s="72" t="s">
        <v>15</v>
      </c>
      <c r="F82" s="119" t="s">
        <v>62</v>
      </c>
      <c r="G82" s="80"/>
      <c r="H82" s="80"/>
      <c r="I82" s="80"/>
      <c r="J82" s="158"/>
    </row>
    <row r="83" spans="2:10" s="3" customFormat="1" ht="15" customHeight="1">
      <c r="B83" s="62" t="s">
        <v>152</v>
      </c>
      <c r="C83" s="66" t="s">
        <v>126</v>
      </c>
      <c r="D83" s="69" t="s">
        <v>98</v>
      </c>
      <c r="E83" s="73" t="s">
        <v>15</v>
      </c>
      <c r="F83" s="120" t="s">
        <v>62</v>
      </c>
      <c r="G83" s="80"/>
      <c r="H83" s="80"/>
      <c r="I83" s="80"/>
      <c r="J83" s="158"/>
    </row>
    <row r="84" spans="2:10" s="3" customFormat="1" ht="15" customHeight="1">
      <c r="B84" s="62" t="s">
        <v>153</v>
      </c>
      <c r="C84" s="66" t="s">
        <v>88</v>
      </c>
      <c r="D84" s="69" t="s">
        <v>154</v>
      </c>
      <c r="E84" s="73" t="s">
        <v>15</v>
      </c>
      <c r="F84" s="120" t="s">
        <v>62</v>
      </c>
      <c r="G84" s="80"/>
      <c r="H84" s="80"/>
      <c r="I84" s="80"/>
      <c r="J84" s="158"/>
    </row>
    <row r="85" spans="2:10" s="3" customFormat="1" ht="15" customHeight="1">
      <c r="B85" s="62" t="s">
        <v>155</v>
      </c>
      <c r="C85" s="66" t="s">
        <v>126</v>
      </c>
      <c r="D85" s="69" t="s">
        <v>156</v>
      </c>
      <c r="E85" s="73" t="s">
        <v>15</v>
      </c>
      <c r="F85" s="120" t="s">
        <v>62</v>
      </c>
      <c r="G85" s="80"/>
      <c r="H85" s="80"/>
      <c r="I85" s="80"/>
      <c r="J85" s="158"/>
    </row>
    <row r="86" spans="2:10" s="3" customFormat="1" ht="15" customHeight="1">
      <c r="B86" s="126" t="s">
        <v>157</v>
      </c>
      <c r="C86" s="127" t="s">
        <v>88</v>
      </c>
      <c r="D86" s="128" t="s">
        <v>114</v>
      </c>
      <c r="E86" s="129" t="s">
        <v>15</v>
      </c>
      <c r="F86" s="130" t="s">
        <v>62</v>
      </c>
      <c r="G86" s="131"/>
      <c r="H86" s="131"/>
      <c r="I86" s="131"/>
      <c r="J86" s="167"/>
    </row>
    <row r="87" spans="2:10" s="3" customFormat="1" ht="15" customHeight="1">
      <c r="B87" s="54" t="s">
        <v>158</v>
      </c>
      <c r="C87" s="55"/>
      <c r="D87" s="55"/>
      <c r="E87" s="55"/>
      <c r="F87" s="56"/>
      <c r="G87" s="57">
        <f>SUM(G49:G86)</f>
        <v>0</v>
      </c>
      <c r="H87" s="57">
        <f t="shared" ref="H87:J87" si="1">SUM(H49:H86)</f>
        <v>0</v>
      </c>
      <c r="I87" s="57">
        <f t="shared" si="1"/>
        <v>0</v>
      </c>
      <c r="J87" s="58">
        <f t="shared" si="1"/>
        <v>0</v>
      </c>
    </row>
    <row r="88" spans="2:10" s="2" customFormat="1" ht="30" customHeight="1">
      <c r="B88" s="138" t="s">
        <v>159</v>
      </c>
      <c r="C88" s="90"/>
      <c r="D88" s="90"/>
      <c r="E88" s="90"/>
      <c r="F88" s="90"/>
      <c r="G88" s="90"/>
      <c r="H88" s="90"/>
      <c r="I88" s="90"/>
      <c r="J88" s="139"/>
    </row>
    <row r="89" spans="2:10" s="3" customFormat="1" ht="15" customHeight="1">
      <c r="B89" s="143" t="s">
        <v>160</v>
      </c>
      <c r="C89" s="140" t="s">
        <v>88</v>
      </c>
      <c r="D89" s="141" t="s">
        <v>161</v>
      </c>
      <c r="E89" s="53" t="s">
        <v>26</v>
      </c>
      <c r="F89" s="142" t="s">
        <v>62</v>
      </c>
      <c r="G89" s="80"/>
      <c r="H89" s="80"/>
      <c r="I89" s="80"/>
      <c r="J89" s="158"/>
    </row>
    <row r="90" spans="2:10" s="3" customFormat="1" ht="15" customHeight="1">
      <c r="B90" s="23" t="s">
        <v>162</v>
      </c>
      <c r="C90" s="132" t="s">
        <v>91</v>
      </c>
      <c r="D90" s="134" t="s">
        <v>161</v>
      </c>
      <c r="E90" s="5" t="s">
        <v>26</v>
      </c>
      <c r="F90" s="136" t="s">
        <v>62</v>
      </c>
      <c r="G90" s="84"/>
      <c r="H90" s="84"/>
      <c r="I90" s="84"/>
      <c r="J90" s="99"/>
    </row>
    <row r="91" spans="2:10" s="3" customFormat="1" ht="15" customHeight="1">
      <c r="B91" s="23" t="s">
        <v>163</v>
      </c>
      <c r="C91" s="132" t="s">
        <v>91</v>
      </c>
      <c r="D91" s="134" t="s">
        <v>164</v>
      </c>
      <c r="E91" s="5" t="s">
        <v>26</v>
      </c>
      <c r="F91" s="136" t="s">
        <v>62</v>
      </c>
      <c r="G91" s="84"/>
      <c r="H91" s="84"/>
      <c r="I91" s="84"/>
      <c r="J91" s="99"/>
    </row>
    <row r="92" spans="2:10" s="3" customFormat="1" ht="15" customHeight="1">
      <c r="B92" s="149" t="s">
        <v>165</v>
      </c>
      <c r="C92" s="133" t="s">
        <v>88</v>
      </c>
      <c r="D92" s="135" t="s">
        <v>166</v>
      </c>
      <c r="E92" s="45" t="s">
        <v>26</v>
      </c>
      <c r="F92" s="137" t="s">
        <v>62</v>
      </c>
      <c r="G92" s="84"/>
      <c r="H92" s="84"/>
      <c r="I92" s="84"/>
      <c r="J92" s="99"/>
    </row>
    <row r="93" spans="2:10" s="3" customFormat="1" ht="15" customHeight="1">
      <c r="B93" s="54" t="s">
        <v>167</v>
      </c>
      <c r="C93" s="55"/>
      <c r="D93" s="55"/>
      <c r="E93" s="55"/>
      <c r="F93" s="56"/>
      <c r="G93" s="57">
        <f>SUM(G89:G92)</f>
        <v>0</v>
      </c>
      <c r="H93" s="57">
        <f t="shared" ref="H93:J93" si="2">SUM(H89:H92)</f>
        <v>0</v>
      </c>
      <c r="I93" s="57">
        <f t="shared" si="2"/>
        <v>0</v>
      </c>
      <c r="J93" s="58">
        <f t="shared" si="2"/>
        <v>0</v>
      </c>
    </row>
    <row r="94" spans="2:10" s="2" customFormat="1" ht="30" customHeight="1">
      <c r="B94" s="138" t="s">
        <v>168</v>
      </c>
      <c r="C94" s="90"/>
      <c r="D94" s="90"/>
      <c r="E94" s="90"/>
      <c r="F94" s="90"/>
      <c r="G94" s="90"/>
      <c r="H94" s="90"/>
      <c r="I94" s="90"/>
      <c r="J94" s="139"/>
    </row>
    <row r="95" spans="2:10" s="3" customFormat="1" ht="15" customHeight="1">
      <c r="B95" s="143" t="s">
        <v>169</v>
      </c>
      <c r="C95" s="144" t="s">
        <v>88</v>
      </c>
      <c r="D95" s="6" t="s">
        <v>170</v>
      </c>
      <c r="E95" s="53" t="s">
        <v>26</v>
      </c>
      <c r="F95" s="147" t="s">
        <v>62</v>
      </c>
      <c r="G95" s="80"/>
      <c r="H95" s="80"/>
      <c r="I95" s="80"/>
      <c r="J95" s="158"/>
    </row>
    <row r="96" spans="2:10" s="3" customFormat="1" ht="15" customHeight="1">
      <c r="B96" s="23" t="s">
        <v>171</v>
      </c>
      <c r="C96" s="144" t="s">
        <v>88</v>
      </c>
      <c r="D96" s="6" t="s">
        <v>172</v>
      </c>
      <c r="E96" s="5" t="s">
        <v>26</v>
      </c>
      <c r="F96" s="148" t="s">
        <v>62</v>
      </c>
      <c r="G96" s="84"/>
      <c r="H96" s="84"/>
      <c r="I96" s="84"/>
      <c r="J96" s="99"/>
    </row>
    <row r="97" spans="2:10" s="3" customFormat="1" ht="15" customHeight="1">
      <c r="B97" s="23" t="s">
        <v>173</v>
      </c>
      <c r="C97" s="145" t="s">
        <v>174</v>
      </c>
      <c r="D97" s="6" t="s">
        <v>175</v>
      </c>
      <c r="E97" s="5" t="s">
        <v>26</v>
      </c>
      <c r="F97" s="148" t="s">
        <v>62</v>
      </c>
      <c r="G97" s="84"/>
      <c r="H97" s="84"/>
      <c r="I97" s="84"/>
      <c r="J97" s="99"/>
    </row>
    <row r="98" spans="2:10" s="3" customFormat="1" ht="15" customHeight="1">
      <c r="B98" s="23" t="s">
        <v>176</v>
      </c>
      <c r="C98" s="144" t="s">
        <v>88</v>
      </c>
      <c r="D98" s="6" t="s">
        <v>177</v>
      </c>
      <c r="E98" s="5" t="s">
        <v>26</v>
      </c>
      <c r="F98" s="148" t="s">
        <v>62</v>
      </c>
      <c r="G98" s="84"/>
      <c r="H98" s="84"/>
      <c r="I98" s="84"/>
      <c r="J98" s="99"/>
    </row>
    <row r="99" spans="2:10" s="3" customFormat="1" ht="15" customHeight="1">
      <c r="B99" s="23" t="s">
        <v>178</v>
      </c>
      <c r="C99" s="144" t="s">
        <v>88</v>
      </c>
      <c r="D99" s="6" t="s">
        <v>179</v>
      </c>
      <c r="E99" s="5" t="s">
        <v>26</v>
      </c>
      <c r="F99" s="148" t="s">
        <v>62</v>
      </c>
      <c r="G99" s="84"/>
      <c r="H99" s="84"/>
      <c r="I99" s="84"/>
      <c r="J99" s="99"/>
    </row>
    <row r="100" spans="2:10" s="3" customFormat="1" ht="15" customHeight="1">
      <c r="B100" s="23" t="s">
        <v>180</v>
      </c>
      <c r="C100" s="146" t="s">
        <v>181</v>
      </c>
      <c r="D100" s="6" t="s">
        <v>182</v>
      </c>
      <c r="E100" s="5" t="s">
        <v>26</v>
      </c>
      <c r="F100" s="148" t="s">
        <v>62</v>
      </c>
      <c r="G100" s="84"/>
      <c r="H100" s="84"/>
      <c r="I100" s="84"/>
      <c r="J100" s="99"/>
    </row>
    <row r="101" spans="2:10" s="3" customFormat="1" ht="15" customHeight="1">
      <c r="B101" s="23" t="s">
        <v>183</v>
      </c>
      <c r="C101" s="144" t="s">
        <v>88</v>
      </c>
      <c r="D101" s="6" t="s">
        <v>184</v>
      </c>
      <c r="E101" s="5" t="s">
        <v>26</v>
      </c>
      <c r="F101" s="148" t="s">
        <v>62</v>
      </c>
      <c r="G101" s="84"/>
      <c r="H101" s="84"/>
      <c r="I101" s="84"/>
      <c r="J101" s="99"/>
    </row>
    <row r="102" spans="2:10" s="3" customFormat="1" ht="15" customHeight="1">
      <c r="B102" s="23" t="s">
        <v>185</v>
      </c>
      <c r="C102" s="145" t="s">
        <v>88</v>
      </c>
      <c r="D102" s="6" t="s">
        <v>186</v>
      </c>
      <c r="E102" s="5" t="s">
        <v>26</v>
      </c>
      <c r="F102" s="148" t="s">
        <v>62</v>
      </c>
      <c r="G102" s="84"/>
      <c r="H102" s="84"/>
      <c r="I102" s="84"/>
      <c r="J102" s="99"/>
    </row>
    <row r="103" spans="2:10" s="3" customFormat="1" ht="15" customHeight="1">
      <c r="B103" s="23" t="s">
        <v>187</v>
      </c>
      <c r="C103" s="145" t="s">
        <v>88</v>
      </c>
      <c r="D103" s="6" t="s">
        <v>188</v>
      </c>
      <c r="E103" s="5" t="s">
        <v>26</v>
      </c>
      <c r="F103" s="148" t="s">
        <v>62</v>
      </c>
      <c r="G103" s="84"/>
      <c r="H103" s="84"/>
      <c r="I103" s="84"/>
      <c r="J103" s="99"/>
    </row>
    <row r="104" spans="2:10" s="3" customFormat="1" ht="15" customHeight="1">
      <c r="B104" s="23" t="s">
        <v>189</v>
      </c>
      <c r="C104" s="145" t="s">
        <v>88</v>
      </c>
      <c r="D104" s="6" t="s">
        <v>188</v>
      </c>
      <c r="E104" s="5" t="s">
        <v>26</v>
      </c>
      <c r="F104" s="148" t="s">
        <v>62</v>
      </c>
      <c r="G104" s="84"/>
      <c r="H104" s="84"/>
      <c r="I104" s="84"/>
      <c r="J104" s="99"/>
    </row>
    <row r="105" spans="2:10" s="3" customFormat="1" ht="15" customHeight="1">
      <c r="B105" s="149" t="s">
        <v>190</v>
      </c>
      <c r="C105" s="150" t="s">
        <v>191</v>
      </c>
      <c r="D105" s="16" t="s">
        <v>103</v>
      </c>
      <c r="E105" s="45" t="s">
        <v>26</v>
      </c>
      <c r="F105" s="151" t="s">
        <v>62</v>
      </c>
      <c r="G105" s="89"/>
      <c r="H105" s="89"/>
      <c r="I105" s="89"/>
      <c r="J105" s="112"/>
    </row>
    <row r="106" spans="2:10" s="3" customFormat="1" ht="15" customHeight="1">
      <c r="B106" s="54" t="s">
        <v>192</v>
      </c>
      <c r="C106" s="55"/>
      <c r="D106" s="55"/>
      <c r="E106" s="55"/>
      <c r="F106" s="56"/>
      <c r="G106" s="57">
        <f>SUM(G95:G105)</f>
        <v>0</v>
      </c>
      <c r="H106" s="57">
        <f t="shared" ref="H106:J106" si="3">SUM(H95:H105)</f>
        <v>0</v>
      </c>
      <c r="I106" s="57">
        <f t="shared" si="3"/>
        <v>0</v>
      </c>
      <c r="J106" s="58">
        <f t="shared" si="3"/>
        <v>0</v>
      </c>
    </row>
    <row r="107" spans="2:10" s="2" customFormat="1" ht="30" customHeight="1">
      <c r="B107" s="138" t="s">
        <v>193</v>
      </c>
      <c r="C107" s="90"/>
      <c r="D107" s="90"/>
      <c r="E107" s="90"/>
      <c r="F107" s="90"/>
      <c r="G107" s="90"/>
      <c r="H107" s="90"/>
      <c r="I107" s="90"/>
      <c r="J107" s="139"/>
    </row>
    <row r="108" spans="2:10" s="3" customFormat="1" ht="15" customHeight="1">
      <c r="B108" s="143" t="s">
        <v>194</v>
      </c>
      <c r="C108" s="152" t="s">
        <v>88</v>
      </c>
      <c r="D108" s="6" t="s">
        <v>195</v>
      </c>
      <c r="E108" s="71" t="s">
        <v>26</v>
      </c>
      <c r="F108" s="75" t="s">
        <v>62</v>
      </c>
      <c r="G108" s="80"/>
      <c r="H108" s="80"/>
      <c r="I108" s="80"/>
      <c r="J108" s="158"/>
    </row>
    <row r="109" spans="2:10" s="3" customFormat="1" ht="15" customHeight="1">
      <c r="B109" s="23" t="s">
        <v>196</v>
      </c>
      <c r="C109" s="152" t="s">
        <v>181</v>
      </c>
      <c r="D109" s="6" t="s">
        <v>195</v>
      </c>
      <c r="E109" s="71" t="s">
        <v>26</v>
      </c>
      <c r="F109" s="76" t="s">
        <v>62</v>
      </c>
      <c r="G109" s="84"/>
      <c r="H109" s="84"/>
      <c r="I109" s="84"/>
      <c r="J109" s="99"/>
    </row>
    <row r="110" spans="2:10" s="3" customFormat="1" ht="15" customHeight="1">
      <c r="B110" s="23" t="s">
        <v>197</v>
      </c>
      <c r="C110" s="152" t="s">
        <v>91</v>
      </c>
      <c r="D110" s="6" t="s">
        <v>195</v>
      </c>
      <c r="E110" s="71" t="s">
        <v>26</v>
      </c>
      <c r="F110" s="76" t="s">
        <v>62</v>
      </c>
      <c r="G110" s="84"/>
      <c r="H110" s="84"/>
      <c r="I110" s="84"/>
      <c r="J110" s="99"/>
    </row>
    <row r="111" spans="2:10" s="3" customFormat="1" ht="15" customHeight="1">
      <c r="B111" s="23" t="s">
        <v>198</v>
      </c>
      <c r="C111" s="152" t="s">
        <v>91</v>
      </c>
      <c r="D111" s="6" t="s">
        <v>199</v>
      </c>
      <c r="E111" s="71" t="s">
        <v>26</v>
      </c>
      <c r="F111" s="76" t="s">
        <v>62</v>
      </c>
      <c r="G111" s="84"/>
      <c r="H111" s="84"/>
      <c r="I111" s="84"/>
      <c r="J111" s="99"/>
    </row>
    <row r="112" spans="2:10" s="3" customFormat="1" ht="15" customHeight="1">
      <c r="B112" s="23" t="s">
        <v>200</v>
      </c>
      <c r="C112" s="152" t="s">
        <v>91</v>
      </c>
      <c r="D112" s="6" t="s">
        <v>201</v>
      </c>
      <c r="E112" s="71" t="s">
        <v>26</v>
      </c>
      <c r="F112" s="76" t="s">
        <v>62</v>
      </c>
      <c r="G112" s="84"/>
      <c r="H112" s="84"/>
      <c r="I112" s="84"/>
      <c r="J112" s="99"/>
    </row>
    <row r="113" spans="2:10" s="3" customFormat="1" ht="15" customHeight="1">
      <c r="B113" s="23" t="s">
        <v>202</v>
      </c>
      <c r="C113" s="152" t="s">
        <v>181</v>
      </c>
      <c r="D113" s="153" t="s">
        <v>203</v>
      </c>
      <c r="E113" s="71" t="s">
        <v>26</v>
      </c>
      <c r="F113" s="76" t="s">
        <v>62</v>
      </c>
      <c r="G113" s="84"/>
      <c r="H113" s="84"/>
      <c r="I113" s="84"/>
      <c r="J113" s="99"/>
    </row>
    <row r="114" spans="2:10" s="3" customFormat="1" ht="15" customHeight="1">
      <c r="B114" s="23" t="s">
        <v>204</v>
      </c>
      <c r="C114" s="15" t="s">
        <v>91</v>
      </c>
      <c r="D114" s="153" t="s">
        <v>203</v>
      </c>
      <c r="E114" s="5" t="s">
        <v>26</v>
      </c>
      <c r="F114" s="76" t="s">
        <v>62</v>
      </c>
      <c r="G114" s="84"/>
      <c r="H114" s="84"/>
      <c r="I114" s="84"/>
      <c r="J114" s="99"/>
    </row>
    <row r="115" spans="2:10" s="3" customFormat="1" ht="15" customHeight="1">
      <c r="B115" s="23" t="s">
        <v>205</v>
      </c>
      <c r="C115" s="14" t="s">
        <v>88</v>
      </c>
      <c r="D115" s="49" t="s">
        <v>206</v>
      </c>
      <c r="E115" s="53" t="s">
        <v>26</v>
      </c>
      <c r="F115" s="75" t="s">
        <v>62</v>
      </c>
      <c r="G115" s="84"/>
      <c r="H115" s="84"/>
      <c r="I115" s="84"/>
      <c r="J115" s="99"/>
    </row>
    <row r="116" spans="2:10" s="3" customFormat="1" ht="15" customHeight="1">
      <c r="B116" s="23" t="s">
        <v>207</v>
      </c>
      <c r="C116" s="14" t="s">
        <v>88</v>
      </c>
      <c r="D116" s="49" t="s">
        <v>206</v>
      </c>
      <c r="E116" s="53" t="s">
        <v>26</v>
      </c>
      <c r="F116" s="75" t="s">
        <v>62</v>
      </c>
      <c r="G116" s="84"/>
      <c r="H116" s="84"/>
      <c r="I116" s="84"/>
      <c r="J116" s="99"/>
    </row>
    <row r="117" spans="2:10" s="3" customFormat="1" ht="15" customHeight="1">
      <c r="B117" s="23" t="s">
        <v>208</v>
      </c>
      <c r="C117" s="15" t="s">
        <v>181</v>
      </c>
      <c r="D117" s="50" t="s">
        <v>209</v>
      </c>
      <c r="E117" s="5" t="s">
        <v>26</v>
      </c>
      <c r="F117" s="76" t="s">
        <v>62</v>
      </c>
      <c r="G117" s="84"/>
      <c r="H117" s="84"/>
      <c r="I117" s="84"/>
      <c r="J117" s="99"/>
    </row>
    <row r="118" spans="2:10" s="3" customFormat="1" ht="15" customHeight="1">
      <c r="B118" s="24" t="s">
        <v>210</v>
      </c>
      <c r="C118" s="25" t="s">
        <v>91</v>
      </c>
      <c r="D118" s="52" t="s">
        <v>209</v>
      </c>
      <c r="E118" s="26" t="s">
        <v>26</v>
      </c>
      <c r="F118" s="154" t="s">
        <v>62</v>
      </c>
      <c r="G118" s="84"/>
      <c r="H118" s="84"/>
      <c r="I118" s="84"/>
      <c r="J118" s="99"/>
    </row>
    <row r="119" spans="2:10" s="3" customFormat="1" ht="15" customHeight="1">
      <c r="B119" s="37" t="s">
        <v>211</v>
      </c>
      <c r="C119" s="38"/>
      <c r="D119" s="38"/>
      <c r="E119" s="38"/>
      <c r="F119" s="39"/>
      <c r="G119" s="17">
        <f>SUM(G108:G118)</f>
        <v>0</v>
      </c>
      <c r="H119" s="17">
        <f t="shared" ref="H119" si="4">SUM(H108:H118)</f>
        <v>0</v>
      </c>
      <c r="I119" s="17">
        <f t="shared" ref="I119" si="5">SUM(I108:I118)</f>
        <v>0</v>
      </c>
      <c r="J119" s="18">
        <f t="shared" ref="J119" si="6">SUM(J108:J118)</f>
        <v>0</v>
      </c>
    </row>
    <row r="120" spans="2:10" s="2" customFormat="1" ht="30" customHeight="1">
      <c r="B120" s="168" t="s">
        <v>212</v>
      </c>
      <c r="C120" s="125"/>
      <c r="D120" s="125"/>
      <c r="E120" s="125"/>
      <c r="F120" s="125"/>
      <c r="G120" s="125"/>
      <c r="H120" s="125"/>
      <c r="I120" s="125"/>
      <c r="J120" s="169"/>
    </row>
    <row r="121" spans="2:10" s="3" customFormat="1" ht="15" customHeight="1">
      <c r="B121" s="20" t="s">
        <v>213</v>
      </c>
      <c r="C121" s="155" t="s">
        <v>20</v>
      </c>
      <c r="D121" s="51" t="s">
        <v>214</v>
      </c>
      <c r="E121" s="22" t="s">
        <v>15</v>
      </c>
      <c r="F121" s="74" t="s">
        <v>62</v>
      </c>
      <c r="G121" s="80"/>
      <c r="H121" s="80"/>
      <c r="I121" s="80"/>
      <c r="J121" s="158"/>
    </row>
    <row r="122" spans="2:10" s="3" customFormat="1" ht="15" customHeight="1">
      <c r="B122" s="23" t="s">
        <v>215</v>
      </c>
      <c r="C122" s="13" t="s">
        <v>13</v>
      </c>
      <c r="D122" s="50" t="s">
        <v>216</v>
      </c>
      <c r="E122" s="5" t="s">
        <v>15</v>
      </c>
      <c r="F122" s="76" t="s">
        <v>62</v>
      </c>
      <c r="G122" s="84"/>
      <c r="H122" s="84"/>
      <c r="I122" s="84"/>
      <c r="J122" s="99"/>
    </row>
    <row r="123" spans="2:10" s="3" customFormat="1" ht="15" customHeight="1">
      <c r="B123" s="23" t="s">
        <v>217</v>
      </c>
      <c r="C123" s="13" t="s">
        <v>13</v>
      </c>
      <c r="D123" s="50" t="s">
        <v>218</v>
      </c>
      <c r="E123" s="5" t="s">
        <v>15</v>
      </c>
      <c r="F123" s="76" t="s">
        <v>62</v>
      </c>
      <c r="G123" s="84"/>
      <c r="H123" s="84"/>
      <c r="I123" s="84"/>
      <c r="J123" s="99"/>
    </row>
    <row r="124" spans="2:10" s="3" customFormat="1" ht="15" customHeight="1">
      <c r="B124" s="23" t="s">
        <v>219</v>
      </c>
      <c r="C124" s="13" t="s">
        <v>13</v>
      </c>
      <c r="D124" s="50" t="s">
        <v>218</v>
      </c>
      <c r="E124" s="5" t="s">
        <v>15</v>
      </c>
      <c r="F124" s="76" t="s">
        <v>62</v>
      </c>
      <c r="G124" s="84"/>
      <c r="H124" s="84"/>
      <c r="I124" s="84"/>
      <c r="J124" s="99"/>
    </row>
    <row r="125" spans="2:10" s="3" customFormat="1" ht="15" customHeight="1">
      <c r="B125" s="23" t="s">
        <v>220</v>
      </c>
      <c r="C125" s="13" t="s">
        <v>13</v>
      </c>
      <c r="D125" s="50" t="s">
        <v>221</v>
      </c>
      <c r="E125" s="5" t="s">
        <v>15</v>
      </c>
      <c r="F125" s="76" t="s">
        <v>62</v>
      </c>
      <c r="G125" s="84"/>
      <c r="H125" s="84"/>
      <c r="I125" s="84"/>
      <c r="J125" s="99"/>
    </row>
    <row r="126" spans="2:10" s="3" customFormat="1" ht="15" customHeight="1">
      <c r="B126" s="24" t="s">
        <v>222</v>
      </c>
      <c r="C126" s="156" t="s">
        <v>13</v>
      </c>
      <c r="D126" s="52" t="s">
        <v>223</v>
      </c>
      <c r="E126" s="26" t="s">
        <v>15</v>
      </c>
      <c r="F126" s="154" t="s">
        <v>62</v>
      </c>
      <c r="G126" s="84"/>
      <c r="H126" s="84"/>
      <c r="I126" s="84"/>
      <c r="J126" s="99"/>
    </row>
    <row r="127" spans="2:10" s="3" customFormat="1" ht="15" customHeight="1">
      <c r="B127" s="37" t="s">
        <v>224</v>
      </c>
      <c r="C127" s="38"/>
      <c r="D127" s="38"/>
      <c r="E127" s="38"/>
      <c r="F127" s="39"/>
      <c r="G127" s="17">
        <f>SUM(G121:G126)</f>
        <v>0</v>
      </c>
      <c r="H127" s="17">
        <f>SUM(H121:H126)</f>
        <v>0</v>
      </c>
      <c r="I127" s="17">
        <f>SUM(I121:I126)</f>
        <v>0</v>
      </c>
      <c r="J127" s="18">
        <f>SUM(J121:J126)</f>
        <v>0</v>
      </c>
    </row>
    <row r="128" spans="2:10" ht="21" customHeight="1">
      <c r="B128" s="170" t="s">
        <v>225</v>
      </c>
      <c r="C128" s="171"/>
      <c r="D128" s="171"/>
      <c r="E128" s="171"/>
      <c r="F128" s="172"/>
      <c r="G128" s="173">
        <f>+G127+G119+G106+G93+G87+G47+G39+G31</f>
        <v>0</v>
      </c>
      <c r="H128" s="173">
        <f t="shared" ref="H128:J128" si="7">+H127+H119+H106+H93+H87+H47+H39+H31</f>
        <v>0</v>
      </c>
      <c r="I128" s="173">
        <f t="shared" si="7"/>
        <v>0</v>
      </c>
      <c r="J128" s="173">
        <f t="shared" si="7"/>
        <v>0</v>
      </c>
    </row>
    <row r="129" spans="2:10" ht="18">
      <c r="B129" s="121" t="s">
        <v>226</v>
      </c>
      <c r="C129" s="122"/>
      <c r="D129" s="122"/>
      <c r="E129" s="122"/>
      <c r="F129" s="123"/>
      <c r="G129" s="124">
        <f>SUM(G128:J128)</f>
        <v>0</v>
      </c>
      <c r="H129" s="174"/>
      <c r="I129" s="174"/>
      <c r="J129" s="174"/>
    </row>
    <row r="130" spans="2:10" ht="18">
      <c r="B130" s="121" t="s">
        <v>227</v>
      </c>
      <c r="C130" s="122"/>
      <c r="D130" s="122"/>
      <c r="E130" s="122"/>
      <c r="F130" s="123"/>
      <c r="G130" s="124">
        <f>1.2*G129</f>
        <v>0</v>
      </c>
      <c r="H130" s="174"/>
      <c r="I130" s="174"/>
      <c r="J130" s="174"/>
    </row>
    <row r="196" spans="3:3">
      <c r="C196" s="4" t="s">
        <v>60</v>
      </c>
    </row>
    <row r="197" spans="3:3">
      <c r="C197" s="4" t="s">
        <v>228</v>
      </c>
    </row>
  </sheetData>
  <mergeCells count="24">
    <mergeCell ref="B119:F119"/>
    <mergeCell ref="B120:J120"/>
    <mergeCell ref="B127:F127"/>
    <mergeCell ref="B88:J88"/>
    <mergeCell ref="B93:F93"/>
    <mergeCell ref="B106:F106"/>
    <mergeCell ref="B94:J94"/>
    <mergeCell ref="B107:J107"/>
    <mergeCell ref="G129:J129"/>
    <mergeCell ref="G130:J130"/>
    <mergeCell ref="B1:J1"/>
    <mergeCell ref="B2:J2"/>
    <mergeCell ref="B3:J3"/>
    <mergeCell ref="B128:F128"/>
    <mergeCell ref="B129:F129"/>
    <mergeCell ref="B130:F130"/>
    <mergeCell ref="B31:F31"/>
    <mergeCell ref="B39:F39"/>
    <mergeCell ref="B5:J5"/>
    <mergeCell ref="B32:J32"/>
    <mergeCell ref="B40:J40"/>
    <mergeCell ref="B47:F47"/>
    <mergeCell ref="B48:J48"/>
    <mergeCell ref="B87:F87"/>
  </mergeCells>
  <phoneticPr fontId="0" type="noConversion"/>
  <dataValidations count="1">
    <dataValidation type="list" allowBlank="1" showInputMessage="1" showErrorMessage="1" sqref="C97 C102:C105" xr:uid="{D54971D5-FB0C-493E-8A16-90A496AB1C8A}">
      <formula1>"Ascenseur , monte-malades , monte-charges accompagné , monte-charges non accompagné , EPMR , monte-handicapé , monte-plats , monte-dossiers , plateforme élévatrice , élévateur de quai , escalier mécanique"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945d7-4b40-4c55-a8f2-0a101387320b" xsi:nil="true"/>
    <lcf76f155ced4ddcb4097134ff3c332f xmlns="34072eae-cd0e-4aca-8370-8055e756d680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AC784ED33CD4982A846B3A9FD5F67" ma:contentTypeVersion="13" ma:contentTypeDescription="Crée un document." ma:contentTypeScope="" ma:versionID="f6f26902cc97d7bd2c67bfc16c3886d5">
  <xsd:schema xmlns:xsd="http://www.w3.org/2001/XMLSchema" xmlns:xs="http://www.w3.org/2001/XMLSchema" xmlns:p="http://schemas.microsoft.com/office/2006/metadata/properties" xmlns:ns2="34072eae-cd0e-4aca-8370-8055e756d680" xmlns:ns3="4a8945d7-4b40-4c55-a8f2-0a101387320b" targetNamespace="http://schemas.microsoft.com/office/2006/metadata/properties" ma:root="true" ma:fieldsID="df6072dcf8df7910d24ecfe6e4465d40" ns2:_="" ns3:_="">
    <xsd:import namespace="34072eae-cd0e-4aca-8370-8055e756d680"/>
    <xsd:import namespace="4a8945d7-4b40-4c55-a8f2-0a1013873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72eae-cd0e-4aca-8370-8055e756d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aa76b9b-0d80-4d7d-a1c0-140d747a8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45d7-4b40-4c55-a8f2-0a10138732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0cad43-58c8-48cf-b6d8-8020ce7dd291}" ma:internalName="TaxCatchAll" ma:showField="CatchAllData" ma:web="4a8945d7-4b40-4c55-a8f2-0a1013873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0D84F8B-DAAE-4F58-B2E5-BF16143DA4BC}"/>
</file>

<file path=customXml/itemProps2.xml><?xml version="1.0" encoding="utf-8"?>
<ds:datastoreItem xmlns:ds="http://schemas.openxmlformats.org/officeDocument/2006/customXml" ds:itemID="{2ABEC273-4D55-4C4D-A7C1-AC0FF2315A6C}"/>
</file>

<file path=customXml/itemProps3.xml><?xml version="1.0" encoding="utf-8"?>
<ds:datastoreItem xmlns:ds="http://schemas.openxmlformats.org/officeDocument/2006/customXml" ds:itemID="{448774F9-7AED-408C-A5F9-9C4CBC8360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ThyssenKrupp Ascenseurs France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MERIMI Amina</dc:creator>
  <cp:keywords/>
  <dc:description/>
  <cp:lastModifiedBy>DONCK Sandrine</cp:lastModifiedBy>
  <cp:revision/>
  <dcterms:created xsi:type="dcterms:W3CDTF">2011-12-06T09:38:03Z</dcterms:created>
  <dcterms:modified xsi:type="dcterms:W3CDTF">2025-10-23T06:41:51Z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0x010100372AC784ED33CD4982A846B3A9FD5F67</vt:lpwstr>
  </property>
  <property fmtid="{D5CDD505-2E9C-101B-9397-08002B2CF9AE}" pid="3" name="MediaServiceImageTags">
    <vt:lpwstr/>
  </property>
</Properties>
</file>